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R4\02学習指導部\学力調査（全国学テ・とちぎっ子・定着度）\R4定着度\☆R4定着度分析\定着度分析ここ！\アンケート\"/>
    </mc:Choice>
  </mc:AlternateContent>
  <xr:revisionPtr revIDLastSave="0" documentId="13_ncr:1_{80E102E6-24A9-47C9-9CD7-848007AF82D1}" xr6:coauthVersionLast="36" xr6:coauthVersionMax="36" xr10:uidLastSave="{00000000-0000-0000-0000-000000000000}"/>
  <bookViews>
    <workbookView xWindow="0" yWindow="0" windowWidth="28800" windowHeight="11460" xr2:uid="{00000000-000D-0000-FFFF-FFFF00000000}"/>
  </bookViews>
  <sheets>
    <sheet name="意識3-1" sheetId="2" r:id="rId1"/>
  </sheets>
  <definedNames>
    <definedName name="_xlnm.Print_Area" localSheetId="0">'意識3-1'!$A$1:$AU$785</definedName>
    <definedName name="_xlnm.Print_Titles" localSheetId="0">'意識3-1'!$1:$3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47" i="2" l="1"/>
  <c r="N747" i="2" s="1"/>
  <c r="AH747" i="2"/>
  <c r="AD747" i="2"/>
  <c r="Z747" i="2"/>
  <c r="V747" i="2"/>
  <c r="R747" i="2"/>
  <c r="J747" i="2"/>
  <c r="BJ746" i="2"/>
  <c r="N746" i="2" s="1"/>
  <c r="AH746" i="2"/>
  <c r="AD746" i="2"/>
  <c r="Z746" i="2"/>
  <c r="V746" i="2"/>
  <c r="R746" i="2"/>
  <c r="J746" i="2"/>
  <c r="BJ744" i="2"/>
  <c r="N744" i="2" s="1"/>
  <c r="AH744" i="2"/>
  <c r="AD744" i="2"/>
  <c r="Z744" i="2"/>
  <c r="V744" i="2"/>
  <c r="R744" i="2"/>
  <c r="J744" i="2"/>
  <c r="BJ743" i="2"/>
  <c r="N743" i="2" s="1"/>
  <c r="AH743" i="2"/>
  <c r="AD743" i="2"/>
  <c r="Z743" i="2"/>
  <c r="V743" i="2"/>
  <c r="R743" i="2"/>
  <c r="J743" i="2"/>
  <c r="BJ741" i="2"/>
  <c r="N741" i="2" s="1"/>
  <c r="AH741" i="2"/>
  <c r="AD741" i="2"/>
  <c r="Z741" i="2"/>
  <c r="V741" i="2"/>
  <c r="R741" i="2"/>
  <c r="J741" i="2"/>
  <c r="BJ740" i="2"/>
  <c r="N740" i="2" s="1"/>
  <c r="AH740" i="2"/>
  <c r="AD740" i="2"/>
  <c r="Z740" i="2"/>
  <c r="V740" i="2"/>
  <c r="R740" i="2"/>
  <c r="J740" i="2"/>
  <c r="BJ731" i="2"/>
  <c r="N731" i="2" s="1"/>
  <c r="AH731" i="2"/>
  <c r="AD731" i="2"/>
  <c r="Z731" i="2"/>
  <c r="V731" i="2"/>
  <c r="R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BJ716" i="2"/>
  <c r="N716" i="2" s="1"/>
  <c r="AH716" i="2"/>
  <c r="AD716" i="2"/>
  <c r="Z716" i="2"/>
  <c r="V716" i="2"/>
  <c r="R716" i="2"/>
  <c r="J716" i="2"/>
  <c r="BJ715" i="2"/>
  <c r="N715" i="2" s="1"/>
  <c r="AH715" i="2"/>
  <c r="AD715" i="2"/>
  <c r="Z715" i="2"/>
  <c r="V715" i="2"/>
  <c r="R715" i="2"/>
  <c r="J715" i="2"/>
  <c r="BJ713" i="2"/>
  <c r="N713" i="2" s="1"/>
  <c r="AH713" i="2"/>
  <c r="AD713" i="2"/>
  <c r="Z713" i="2"/>
  <c r="V713" i="2"/>
  <c r="R713" i="2"/>
  <c r="J713" i="2"/>
  <c r="BJ712" i="2"/>
  <c r="N712" i="2" s="1"/>
  <c r="AH712" i="2"/>
  <c r="AD712" i="2"/>
  <c r="Z712" i="2"/>
  <c r="V712" i="2"/>
  <c r="R712" i="2"/>
  <c r="J712" i="2"/>
  <c r="BJ710" i="2"/>
  <c r="N710" i="2" s="1"/>
  <c r="AH710" i="2"/>
  <c r="AD710" i="2"/>
  <c r="Z710" i="2"/>
  <c r="V710" i="2"/>
  <c r="R710" i="2"/>
  <c r="J710" i="2"/>
  <c r="BJ709" i="2"/>
  <c r="N709" i="2" s="1"/>
  <c r="AH709" i="2"/>
  <c r="AD709" i="2"/>
  <c r="Z709" i="2"/>
  <c r="V709" i="2"/>
  <c r="R709" i="2"/>
  <c r="J709" i="2"/>
  <c r="BJ707" i="2"/>
  <c r="N707" i="2" s="1"/>
  <c r="AH707" i="2"/>
  <c r="AD707" i="2"/>
  <c r="Z707" i="2"/>
  <c r="V707" i="2"/>
  <c r="R707" i="2"/>
  <c r="J707" i="2"/>
  <c r="BJ706" i="2"/>
  <c r="N706" i="2" s="1"/>
  <c r="AH706" i="2"/>
  <c r="AD706" i="2"/>
  <c r="Z706" i="2"/>
  <c r="V706" i="2"/>
  <c r="R706" i="2"/>
  <c r="J706" i="2"/>
  <c r="BJ704" i="2"/>
  <c r="N704" i="2" s="1"/>
  <c r="AH704" i="2"/>
  <c r="AD704" i="2"/>
  <c r="Z704" i="2"/>
  <c r="V704" i="2"/>
  <c r="R704" i="2"/>
  <c r="J704" i="2"/>
  <c r="BJ703" i="2"/>
  <c r="N703" i="2" s="1"/>
  <c r="AH703" i="2"/>
  <c r="AD703" i="2"/>
  <c r="Z703" i="2"/>
  <c r="V703" i="2"/>
  <c r="R703" i="2"/>
  <c r="J703" i="2"/>
  <c r="BJ701" i="2"/>
  <c r="N701" i="2" s="1"/>
  <c r="AH701" i="2"/>
  <c r="AD701" i="2"/>
  <c r="Z701" i="2"/>
  <c r="V701" i="2"/>
  <c r="R701" i="2"/>
  <c r="J701" i="2"/>
  <c r="BJ700" i="2"/>
  <c r="N700" i="2" s="1"/>
  <c r="AH700" i="2"/>
  <c r="AD700" i="2"/>
  <c r="Z700" i="2"/>
  <c r="V700" i="2"/>
  <c r="R700" i="2"/>
  <c r="J700" i="2"/>
  <c r="AH695" i="2"/>
  <c r="AB695" i="2"/>
  <c r="V695" i="2"/>
  <c r="P695" i="2"/>
  <c r="J695" i="2"/>
  <c r="AH694" i="2"/>
  <c r="AB694" i="2"/>
  <c r="V694" i="2"/>
  <c r="P694" i="2"/>
  <c r="J694" i="2"/>
  <c r="AH693" i="2"/>
  <c r="AB693" i="2"/>
  <c r="V693" i="2"/>
  <c r="P693" i="2"/>
  <c r="J693" i="2"/>
  <c r="AH692" i="2"/>
  <c r="AB692" i="2"/>
  <c r="V692" i="2"/>
  <c r="P692" i="2"/>
  <c r="J692" i="2"/>
  <c r="AH688" i="2"/>
  <c r="AB688" i="2"/>
  <c r="V688" i="2"/>
  <c r="P688" i="2"/>
  <c r="J688" i="2"/>
  <c r="AH687" i="2"/>
  <c r="AB687" i="2"/>
  <c r="V687" i="2"/>
  <c r="P687" i="2"/>
  <c r="J687" i="2"/>
  <c r="AH686" i="2"/>
  <c r="AB686" i="2"/>
  <c r="V686" i="2"/>
  <c r="P686" i="2"/>
  <c r="J686" i="2"/>
  <c r="AH685" i="2"/>
  <c r="AB685" i="2"/>
  <c r="V685" i="2"/>
  <c r="P685" i="2"/>
  <c r="J685" i="2"/>
  <c r="AH681" i="2"/>
  <c r="AB681" i="2"/>
  <c r="V681" i="2"/>
  <c r="P681" i="2"/>
  <c r="J681" i="2"/>
  <c r="AH680" i="2"/>
  <c r="AB680" i="2"/>
  <c r="V680" i="2"/>
  <c r="P680" i="2"/>
  <c r="J680" i="2"/>
  <c r="AH679" i="2"/>
  <c r="AB679" i="2"/>
  <c r="V679" i="2"/>
  <c r="P679" i="2"/>
  <c r="J679" i="2"/>
  <c r="AH678" i="2"/>
  <c r="AB678" i="2"/>
  <c r="V678" i="2"/>
  <c r="P678" i="2"/>
  <c r="J678" i="2"/>
  <c r="BJ674" i="2"/>
  <c r="N674" i="2" s="1"/>
  <c r="AH674" i="2"/>
  <c r="AD674" i="2"/>
  <c r="Z674" i="2"/>
  <c r="V674" i="2"/>
  <c r="R674" i="2"/>
  <c r="J674" i="2"/>
  <c r="BJ673" i="2"/>
  <c r="N673" i="2" s="1"/>
  <c r="AH673" i="2"/>
  <c r="AD673" i="2"/>
  <c r="Z673" i="2"/>
  <c r="V673" i="2"/>
  <c r="R673" i="2"/>
  <c r="J673" i="2"/>
  <c r="BJ667" i="2"/>
  <c r="N667" i="2" s="1"/>
  <c r="AH667" i="2"/>
  <c r="AD667" i="2"/>
  <c r="Z667" i="2"/>
  <c r="V667" i="2"/>
  <c r="R667" i="2"/>
  <c r="J667" i="2"/>
  <c r="BJ666" i="2"/>
  <c r="N666" i="2" s="1"/>
  <c r="AH666" i="2"/>
  <c r="AD666" i="2"/>
  <c r="Z666" i="2"/>
  <c r="V666" i="2"/>
  <c r="R666" i="2"/>
  <c r="J666" i="2"/>
  <c r="BJ664" i="2"/>
  <c r="N664" i="2" s="1"/>
  <c r="AH664" i="2"/>
  <c r="AD664" i="2"/>
  <c r="Z664" i="2"/>
  <c r="V664" i="2"/>
  <c r="R664" i="2"/>
  <c r="J664" i="2"/>
  <c r="BJ663" i="2"/>
  <c r="N663" i="2" s="1"/>
  <c r="AH663" i="2"/>
  <c r="AD663" i="2"/>
  <c r="Z663" i="2"/>
  <c r="V663" i="2"/>
  <c r="R663" i="2"/>
  <c r="J663" i="2"/>
  <c r="BJ661" i="2"/>
  <c r="N661" i="2" s="1"/>
  <c r="AH661" i="2"/>
  <c r="AD661" i="2"/>
  <c r="Z661" i="2"/>
  <c r="V661" i="2"/>
  <c r="R661" i="2"/>
  <c r="J661" i="2"/>
  <c r="BJ660" i="2"/>
  <c r="N660" i="2" s="1"/>
  <c r="AH660" i="2"/>
  <c r="AD660" i="2"/>
  <c r="Z660" i="2"/>
  <c r="V660" i="2"/>
  <c r="R660" i="2"/>
  <c r="J660" i="2"/>
  <c r="AH640" i="2"/>
  <c r="AD640" i="2"/>
  <c r="Z640" i="2"/>
  <c r="V640" i="2"/>
  <c r="R640" i="2"/>
  <c r="N640" i="2"/>
  <c r="J640" i="2"/>
  <c r="AH639" i="2"/>
  <c r="AD639" i="2"/>
  <c r="Z639" i="2"/>
  <c r="V639" i="2"/>
  <c r="R639" i="2"/>
  <c r="N639" i="2"/>
  <c r="J639" i="2"/>
  <c r="AH638" i="2"/>
  <c r="AD638" i="2"/>
  <c r="Z638" i="2"/>
  <c r="V638" i="2"/>
  <c r="R638" i="2"/>
  <c r="N638" i="2"/>
  <c r="J638" i="2"/>
  <c r="AH637" i="2"/>
  <c r="AD637" i="2"/>
  <c r="Z637" i="2"/>
  <c r="V637" i="2"/>
  <c r="R637" i="2"/>
  <c r="N637" i="2"/>
  <c r="J637" i="2"/>
  <c r="AH633" i="2"/>
  <c r="AD633" i="2"/>
  <c r="Z633" i="2"/>
  <c r="V633" i="2"/>
  <c r="R633" i="2"/>
  <c r="N633" i="2"/>
  <c r="J633" i="2"/>
  <c r="AH632" i="2"/>
  <c r="AD632" i="2"/>
  <c r="Z632" i="2"/>
  <c r="V632" i="2"/>
  <c r="R632" i="2"/>
  <c r="N632" i="2"/>
  <c r="J632" i="2"/>
  <c r="AH631" i="2"/>
  <c r="AD631" i="2"/>
  <c r="Z631" i="2"/>
  <c r="V631" i="2"/>
  <c r="R631" i="2"/>
  <c r="N631" i="2"/>
  <c r="J631" i="2"/>
  <c r="AH630" i="2"/>
  <c r="AD630" i="2"/>
  <c r="Z630" i="2"/>
  <c r="V630" i="2"/>
  <c r="R630" i="2"/>
  <c r="N630" i="2"/>
  <c r="J630" i="2"/>
  <c r="BJ623" i="2"/>
  <c r="N623" i="2" s="1"/>
  <c r="Z623" i="2"/>
  <c r="V623" i="2"/>
  <c r="R623" i="2"/>
  <c r="J623" i="2"/>
  <c r="BJ622" i="2"/>
  <c r="N622" i="2" s="1"/>
  <c r="Z622" i="2"/>
  <c r="V622" i="2"/>
  <c r="R622" i="2"/>
  <c r="J622" i="2"/>
  <c r="BJ618" i="2"/>
  <c r="N618" i="2" s="1"/>
  <c r="Z618" i="2"/>
  <c r="V618" i="2"/>
  <c r="R618" i="2"/>
  <c r="J618" i="2"/>
  <c r="BJ617" i="2"/>
  <c r="N617" i="2" s="1"/>
  <c r="Z617" i="2"/>
  <c r="V617" i="2"/>
  <c r="R617" i="2"/>
  <c r="J617" i="2"/>
  <c r="BJ613" i="2"/>
  <c r="N613" i="2" s="1"/>
  <c r="Z613" i="2"/>
  <c r="V613" i="2"/>
  <c r="R613" i="2"/>
  <c r="J613" i="2"/>
  <c r="BJ612" i="2"/>
  <c r="N612" i="2" s="1"/>
  <c r="Z612" i="2"/>
  <c r="V612" i="2"/>
  <c r="R612" i="2"/>
  <c r="J612" i="2"/>
  <c r="Z606" i="2"/>
  <c r="V606" i="2"/>
  <c r="R606" i="2"/>
  <c r="N606" i="2"/>
  <c r="J606" i="2"/>
  <c r="Z605" i="2"/>
  <c r="V605" i="2"/>
  <c r="R605" i="2"/>
  <c r="N605" i="2"/>
  <c r="J605" i="2"/>
  <c r="Z604" i="2"/>
  <c r="V604" i="2"/>
  <c r="R604" i="2"/>
  <c r="N604" i="2"/>
  <c r="J604" i="2"/>
  <c r="Z603" i="2"/>
  <c r="V603" i="2"/>
  <c r="R603" i="2"/>
  <c r="N603" i="2"/>
  <c r="J603" i="2"/>
  <c r="BJ562" i="2"/>
  <c r="N562" i="2" s="1"/>
  <c r="AH562" i="2"/>
  <c r="AD562" i="2"/>
  <c r="Z562" i="2"/>
  <c r="V562" i="2"/>
  <c r="R562" i="2"/>
  <c r="J562" i="2"/>
  <c r="BJ561" i="2"/>
  <c r="N561" i="2" s="1"/>
  <c r="AH561" i="2"/>
  <c r="AD561" i="2"/>
  <c r="Z561" i="2"/>
  <c r="V561" i="2"/>
  <c r="R561" i="2"/>
  <c r="J561" i="2"/>
  <c r="BJ559" i="2"/>
  <c r="N559" i="2" s="1"/>
  <c r="AH559" i="2"/>
  <c r="AD559" i="2"/>
  <c r="Z559" i="2"/>
  <c r="V559" i="2"/>
  <c r="R559" i="2"/>
  <c r="J559" i="2"/>
  <c r="BJ558" i="2"/>
  <c r="N558" i="2" s="1"/>
  <c r="AH558" i="2"/>
  <c r="AD558" i="2"/>
  <c r="Z558" i="2"/>
  <c r="V558" i="2"/>
  <c r="R558" i="2"/>
  <c r="J558" i="2"/>
  <c r="BJ556" i="2"/>
  <c r="N556" i="2" s="1"/>
  <c r="AH556" i="2"/>
  <c r="AD556" i="2"/>
  <c r="Z556" i="2"/>
  <c r="V556" i="2"/>
  <c r="R556" i="2"/>
  <c r="J556" i="2"/>
  <c r="BJ555" i="2"/>
  <c r="N555" i="2" s="1"/>
  <c r="AH555" i="2"/>
  <c r="AD555" i="2"/>
  <c r="Z555" i="2"/>
  <c r="V555" i="2"/>
  <c r="R555" i="2"/>
  <c r="J555" i="2"/>
  <c r="BJ553" i="2"/>
  <c r="N553" i="2" s="1"/>
  <c r="AH553" i="2"/>
  <c r="AD553" i="2"/>
  <c r="Z553" i="2"/>
  <c r="V553" i="2"/>
  <c r="R553" i="2"/>
  <c r="J553" i="2"/>
  <c r="BJ552" i="2"/>
  <c r="N552" i="2" s="1"/>
  <c r="AH552" i="2"/>
  <c r="AD552" i="2"/>
  <c r="Z552" i="2"/>
  <c r="V552" i="2"/>
  <c r="R552" i="2"/>
  <c r="J552" i="2"/>
  <c r="BJ550" i="2"/>
  <c r="N550" i="2" s="1"/>
  <c r="AH550" i="2"/>
  <c r="AD550" i="2"/>
  <c r="Z550" i="2"/>
  <c r="V550" i="2"/>
  <c r="R550" i="2"/>
  <c r="J550" i="2"/>
  <c r="BJ549" i="2"/>
  <c r="N549" i="2" s="1"/>
  <c r="AH549" i="2"/>
  <c r="AD549" i="2"/>
  <c r="Z549" i="2"/>
  <c r="V549" i="2"/>
  <c r="R549" i="2"/>
  <c r="J549"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8" i="2"/>
  <c r="N528" i="2" s="1"/>
  <c r="AH528" i="2"/>
  <c r="AD528" i="2"/>
  <c r="Z528" i="2"/>
  <c r="V528" i="2"/>
  <c r="R528" i="2"/>
  <c r="J528" i="2"/>
  <c r="BJ527" i="2"/>
  <c r="N527" i="2" s="1"/>
  <c r="AH527" i="2"/>
  <c r="AD527" i="2"/>
  <c r="Z527" i="2"/>
  <c r="V527" i="2"/>
  <c r="R527" i="2"/>
  <c r="J527" i="2"/>
  <c r="BJ525" i="2"/>
  <c r="N525" i="2" s="1"/>
  <c r="AH525" i="2"/>
  <c r="AD525" i="2"/>
  <c r="Z525" i="2"/>
  <c r="V525" i="2"/>
  <c r="R525" i="2"/>
  <c r="J525" i="2"/>
  <c r="BJ524" i="2"/>
  <c r="N524" i="2" s="1"/>
  <c r="AH524" i="2"/>
  <c r="AD524" i="2"/>
  <c r="Z524" i="2"/>
  <c r="V524" i="2"/>
  <c r="R524" i="2"/>
  <c r="J524" i="2"/>
  <c r="BJ522" i="2"/>
  <c r="N522" i="2" s="1"/>
  <c r="AH522" i="2"/>
  <c r="AD522" i="2"/>
  <c r="Z522" i="2"/>
  <c r="V522" i="2"/>
  <c r="R522" i="2"/>
  <c r="J522" i="2"/>
  <c r="BJ521" i="2"/>
  <c r="N521" i="2" s="1"/>
  <c r="AH521" i="2"/>
  <c r="AD521" i="2"/>
  <c r="Z521" i="2"/>
  <c r="V521" i="2"/>
  <c r="R521" i="2"/>
  <c r="J521"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6" i="2"/>
  <c r="N506" i="2" s="1"/>
  <c r="AH506" i="2"/>
  <c r="AD506" i="2"/>
  <c r="Z506" i="2"/>
  <c r="V506" i="2"/>
  <c r="R506" i="2"/>
  <c r="J506" i="2"/>
  <c r="BJ505" i="2"/>
  <c r="N505" i="2" s="1"/>
  <c r="AH505" i="2"/>
  <c r="AD505" i="2"/>
  <c r="Z505" i="2"/>
  <c r="V505" i="2"/>
  <c r="R505" i="2"/>
  <c r="J505" i="2"/>
  <c r="BJ503" i="2"/>
  <c r="N503" i="2" s="1"/>
  <c r="AH503" i="2"/>
  <c r="AD503" i="2"/>
  <c r="Z503" i="2"/>
  <c r="V503" i="2"/>
  <c r="R503" i="2"/>
  <c r="J503" i="2"/>
  <c r="BJ502" i="2"/>
  <c r="N502" i="2" s="1"/>
  <c r="AH502" i="2"/>
  <c r="AD502" i="2"/>
  <c r="Z502" i="2"/>
  <c r="V502" i="2"/>
  <c r="R502" i="2"/>
  <c r="J502" i="2"/>
  <c r="B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BJ445" i="2"/>
  <c r="N445" i="2" s="1"/>
  <c r="AH445" i="2"/>
  <c r="AD445" i="2"/>
  <c r="Z445" i="2"/>
  <c r="V445" i="2"/>
  <c r="R445" i="2"/>
  <c r="J445" i="2"/>
  <c r="BJ444" i="2"/>
  <c r="N444" i="2" s="1"/>
  <c r="AH444" i="2"/>
  <c r="AD444" i="2"/>
  <c r="Z444" i="2"/>
  <c r="V444" i="2"/>
  <c r="R444" i="2"/>
  <c r="J444" i="2"/>
  <c r="BJ442" i="2"/>
  <c r="N442" i="2" s="1"/>
  <c r="AH442" i="2"/>
  <c r="AD442" i="2"/>
  <c r="Z442" i="2"/>
  <c r="V442" i="2"/>
  <c r="R442" i="2"/>
  <c r="J442" i="2"/>
  <c r="BJ441" i="2"/>
  <c r="N441" i="2" s="1"/>
  <c r="AH441" i="2"/>
  <c r="AD441" i="2"/>
  <c r="Z441" i="2"/>
  <c r="V441" i="2"/>
  <c r="R441" i="2"/>
  <c r="J441" i="2"/>
  <c r="AK431" i="2"/>
  <c r="AH431" i="2"/>
  <c r="AE431" i="2"/>
  <c r="AB431" i="2"/>
  <c r="Y431" i="2"/>
  <c r="V431" i="2"/>
  <c r="S431" i="2"/>
  <c r="P431" i="2"/>
  <c r="M431" i="2"/>
  <c r="J431" i="2"/>
  <c r="AK430" i="2"/>
  <c r="AH430" i="2"/>
  <c r="AE430" i="2"/>
  <c r="AB430" i="2"/>
  <c r="Y430" i="2"/>
  <c r="V430" i="2"/>
  <c r="S430" i="2"/>
  <c r="P430" i="2"/>
  <c r="M430" i="2"/>
  <c r="J430" i="2"/>
  <c r="AK429" i="2"/>
  <c r="AH429" i="2"/>
  <c r="AE429" i="2"/>
  <c r="AB429" i="2"/>
  <c r="Y429" i="2"/>
  <c r="V429" i="2"/>
  <c r="S429" i="2"/>
  <c r="P429" i="2"/>
  <c r="M429" i="2"/>
  <c r="J429" i="2"/>
  <c r="AK428" i="2"/>
  <c r="AH428" i="2"/>
  <c r="AE428" i="2"/>
  <c r="AB428" i="2"/>
  <c r="Y428" i="2"/>
  <c r="V428" i="2"/>
  <c r="S428" i="2"/>
  <c r="P428" i="2"/>
  <c r="M428" i="2"/>
  <c r="J428" i="2"/>
  <c r="AH424" i="2"/>
  <c r="AE424" i="2"/>
  <c r="AB424" i="2"/>
  <c r="Y424" i="2"/>
  <c r="V424" i="2"/>
  <c r="S424" i="2"/>
  <c r="P424" i="2"/>
  <c r="M424" i="2"/>
  <c r="J424" i="2"/>
  <c r="AH423" i="2"/>
  <c r="AE423" i="2"/>
  <c r="AB423" i="2"/>
  <c r="Y423" i="2"/>
  <c r="V423" i="2"/>
  <c r="S423" i="2"/>
  <c r="P423" i="2"/>
  <c r="M423" i="2"/>
  <c r="J423" i="2"/>
  <c r="AH422" i="2"/>
  <c r="AE422" i="2"/>
  <c r="AB422" i="2"/>
  <c r="Y422" i="2"/>
  <c r="V422" i="2"/>
  <c r="S422" i="2"/>
  <c r="P422" i="2"/>
  <c r="M422" i="2"/>
  <c r="J422" i="2"/>
  <c r="AH421" i="2"/>
  <c r="AE421" i="2"/>
  <c r="AB421" i="2"/>
  <c r="Y421" i="2"/>
  <c r="V421" i="2"/>
  <c r="S421" i="2"/>
  <c r="P421" i="2"/>
  <c r="M421" i="2"/>
  <c r="J421"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N404" i="2"/>
  <c r="AK404" i="2"/>
  <c r="AH404" i="2"/>
  <c r="AE404" i="2"/>
  <c r="AB404" i="2"/>
  <c r="Y404" i="2"/>
  <c r="V404" i="2"/>
  <c r="S404" i="2"/>
  <c r="P404" i="2"/>
  <c r="M404" i="2"/>
  <c r="J404" i="2"/>
  <c r="AN403" i="2"/>
  <c r="AK403" i="2"/>
  <c r="AH403" i="2"/>
  <c r="AE403" i="2"/>
  <c r="AB403" i="2"/>
  <c r="Y403" i="2"/>
  <c r="V403" i="2"/>
  <c r="S403" i="2"/>
  <c r="P403" i="2"/>
  <c r="M403" i="2"/>
  <c r="J403" i="2"/>
  <c r="AN402" i="2"/>
  <c r="AK402" i="2"/>
  <c r="AH402" i="2"/>
  <c r="AE402" i="2"/>
  <c r="AB402" i="2"/>
  <c r="Y402" i="2"/>
  <c r="V402" i="2"/>
  <c r="S402" i="2"/>
  <c r="P402" i="2"/>
  <c r="M402" i="2"/>
  <c r="J402" i="2"/>
  <c r="AN401" i="2"/>
  <c r="AK401" i="2"/>
  <c r="AH401" i="2"/>
  <c r="AE401" i="2"/>
  <c r="AB401" i="2"/>
  <c r="Y401" i="2"/>
  <c r="V401" i="2"/>
  <c r="S401" i="2"/>
  <c r="P401" i="2"/>
  <c r="M401" i="2"/>
  <c r="J401"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4" i="2"/>
  <c r="AH384" i="2"/>
  <c r="AE384" i="2"/>
  <c r="AB384" i="2"/>
  <c r="Y384" i="2"/>
  <c r="V384" i="2"/>
  <c r="S384" i="2"/>
  <c r="P384" i="2"/>
  <c r="M384" i="2"/>
  <c r="J384"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4" i="2"/>
  <c r="AH364" i="2"/>
  <c r="AE364" i="2"/>
  <c r="AB364" i="2"/>
  <c r="Y364" i="2"/>
  <c r="V364" i="2"/>
  <c r="S364" i="2"/>
  <c r="P364" i="2"/>
  <c r="M364" i="2"/>
  <c r="J364" i="2"/>
  <c r="AK363" i="2"/>
  <c r="AH363" i="2"/>
  <c r="AE363" i="2"/>
  <c r="AB363" i="2"/>
  <c r="Y363" i="2"/>
  <c r="V363" i="2"/>
  <c r="S363" i="2"/>
  <c r="P363" i="2"/>
  <c r="M363" i="2"/>
  <c r="J363" i="2"/>
  <c r="AK362" i="2"/>
  <c r="AH362" i="2"/>
  <c r="AE362" i="2"/>
  <c r="AB362" i="2"/>
  <c r="Y362" i="2"/>
  <c r="V362" i="2"/>
  <c r="S362" i="2"/>
  <c r="P362" i="2"/>
  <c r="M362" i="2"/>
  <c r="J362" i="2"/>
  <c r="AK361" i="2"/>
  <c r="AH361" i="2"/>
  <c r="AE361" i="2"/>
  <c r="AB361" i="2"/>
  <c r="Y361" i="2"/>
  <c r="V361" i="2"/>
  <c r="S361" i="2"/>
  <c r="P361" i="2"/>
  <c r="M361" i="2"/>
  <c r="J361" i="2"/>
  <c r="BS354" i="2"/>
  <c r="BS353" i="2"/>
  <c r="BS352" i="2"/>
  <c r="BJ351" i="2"/>
  <c r="N351" i="2" s="1"/>
  <c r="AH351" i="2"/>
  <c r="AD351" i="2"/>
  <c r="Z351" i="2"/>
  <c r="V351" i="2"/>
  <c r="R351" i="2"/>
  <c r="J351" i="2"/>
  <c r="BJ350" i="2"/>
  <c r="N350" i="2" s="1"/>
  <c r="AH350" i="2"/>
  <c r="AD350" i="2"/>
  <c r="Z350" i="2"/>
  <c r="V350" i="2"/>
  <c r="R350" i="2"/>
  <c r="J350" i="2"/>
  <c r="BJ340" i="2"/>
  <c r="N340" i="2" s="1"/>
  <c r="AH340" i="2"/>
  <c r="AD340" i="2"/>
  <c r="Z340" i="2"/>
  <c r="V340" i="2"/>
  <c r="R340" i="2"/>
  <c r="J340" i="2"/>
  <c r="BJ339" i="2"/>
  <c r="N339" i="2" s="1"/>
  <c r="AH339" i="2"/>
  <c r="AD339" i="2"/>
  <c r="Z339" i="2"/>
  <c r="V339" i="2"/>
  <c r="R339" i="2"/>
  <c r="J339" i="2"/>
  <c r="BJ329" i="2"/>
  <c r="N329" i="2" s="1"/>
  <c r="AH329" i="2"/>
  <c r="AD329" i="2"/>
  <c r="Z329" i="2"/>
  <c r="V329" i="2"/>
  <c r="R329" i="2"/>
  <c r="J329" i="2"/>
  <c r="BJ328" i="2"/>
  <c r="N328" i="2" s="1"/>
  <c r="AH328" i="2"/>
  <c r="AD328" i="2"/>
  <c r="Z328" i="2"/>
  <c r="V328" i="2"/>
  <c r="R328" i="2"/>
  <c r="J328" i="2"/>
  <c r="BJ318" i="2"/>
  <c r="N318" i="2" s="1"/>
  <c r="AH318" i="2"/>
  <c r="AD318" i="2"/>
  <c r="Z318" i="2"/>
  <c r="V318" i="2"/>
  <c r="R318" i="2"/>
  <c r="J318" i="2"/>
  <c r="BJ317" i="2"/>
  <c r="N317" i="2" s="1"/>
  <c r="AH317" i="2"/>
  <c r="AD317" i="2"/>
  <c r="Z317" i="2"/>
  <c r="V317" i="2"/>
  <c r="R317" i="2"/>
  <c r="J317" i="2"/>
  <c r="BJ307" i="2"/>
  <c r="N307" i="2" s="1"/>
  <c r="AH307" i="2"/>
  <c r="AD307" i="2"/>
  <c r="Z307" i="2"/>
  <c r="V307" i="2"/>
  <c r="R307" i="2"/>
  <c r="J307" i="2"/>
  <c r="BJ306" i="2"/>
  <c r="N306" i="2" s="1"/>
  <c r="AH306" i="2"/>
  <c r="AD306" i="2"/>
  <c r="Z306" i="2"/>
  <c r="V306" i="2"/>
  <c r="R306" i="2"/>
  <c r="J306" i="2"/>
  <c r="BJ296" i="2"/>
  <c r="N296" i="2" s="1"/>
  <c r="AH296" i="2"/>
  <c r="AD296" i="2"/>
  <c r="Z296" i="2"/>
  <c r="V296" i="2"/>
  <c r="R296" i="2"/>
  <c r="J296" i="2"/>
  <c r="BJ295" i="2"/>
  <c r="N295" i="2" s="1"/>
  <c r="AH295" i="2"/>
  <c r="AD295" i="2"/>
  <c r="Z295" i="2"/>
  <c r="V295" i="2"/>
  <c r="R295" i="2"/>
  <c r="J295"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<sst xmlns="http://schemas.openxmlformats.org/spreadsheetml/2006/main" count="1404" uniqueCount="270">
  <si>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</si>
  <si>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</si>
  <si>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</si>
  <si>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</si>
  <si>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</si>
  <si>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</si>
  <si>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</si>
  <si>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</si>
  <si>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</si>
  <si>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</si>
  <si>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</si>
  <si>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</si>
  <si>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</si>
  <si>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</si>
  <si>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</si>
  <si>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</si>
  <si>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</si>
  <si>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</si>
  <si>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</si>
  <si>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</si>
  <si>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</si>
  <si>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</si>
  <si>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</si>
  <si>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</si>
  <si>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</si>
  <si>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</si>
  <si>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</si>
  <si>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</si>
  <si>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</si>
  <si>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</si>
  <si>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</si>
  <si>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</si>
  <si>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</si>
  <si>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</si>
  <si>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</si>
  <si>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</si>
  <si>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</si>
  <si>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</si>
  <si>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</si>
  <si>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次の教科などの学習は、しょう来のために大切だと思いますか。</t>
  </si>
  <si>
    <t>とても思う</t>
  </si>
  <si>
    <t>まあ思う</t>
  </si>
  <si>
    <t>あまり思わない</t>
  </si>
  <si>
    <t>思わない</t>
  </si>
  <si>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</si>
  <si>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</si>
  <si>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</si>
  <si>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</si>
  <si>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</si>
  <si>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</si>
  <si>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</si>
  <si>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</si>
  <si>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</si>
  <si>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</si>
  <si>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</si>
  <si>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</si>
  <si>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</si>
  <si>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</si>
  <si>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</si>
  <si>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</si>
  <si>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</si>
  <si>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</si>
  <si>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</si>
  <si>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</si>
  <si>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</si>
  <si>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</si>
  <si>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</si>
  <si>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</si>
  <si>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</si>
  <si>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</si>
  <si>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</si>
  <si>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</si>
  <si>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</si>
  <si>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</si>
  <si>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</si>
  <si>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</si>
  <si>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</si>
  <si>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</si>
  <si>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</si>
  <si>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</si>
  <si>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</si>
  <si>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</si>
  <si>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</si>
  <si>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</si>
  <si>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</si>
  <si>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t>
    <phoneticPr fontId="13"/>
  </si>
  <si>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</si>
  <si>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</si>
  <si>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</si>
  <si>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</si>
  <si>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</si>
  <si>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</si>
  <si>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</si>
  <si>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</si>
  <si>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</si>
  <si>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</si>
  <si>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</si>
  <si>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</si>
  <si>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</si>
  <si>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</si>
  <si>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</si>
  <si>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</si>
  <si>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</si>
  <si>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</si>
  <si>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</si>
  <si>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</si>
  <si>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</si>
  <si>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</si>
  <si>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</si>
  <si>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</si>
  <si>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</si>
  <si>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</si>
  <si>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</si>
  <si>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</si>
  <si>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</si>
  <si>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</si>
  <si>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</si>
  <si>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</si>
  <si>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</si>
  <si>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</si>
  <si>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</si>
  <si>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</si>
  <si>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</si>
  <si>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</si>
  <si>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</si>
  <si>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</si>
  <si>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</si>
  <si>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</si>
  <si>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</si>
  <si>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</si>
  <si>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</si>
  <si>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</si>
  <si>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</si>
  <si>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</si>
  <si>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</si>
  <si>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（8）</t>
    <phoneticPr fontId="5"/>
  </si>
  <si>
    <t>学校い外で、１日にどれくらい「テレビ」、「ビデオ」、「スマートフォンやタブレット、パソコンの動画」を見ていますか。</t>
  </si>
  <si>
    <t>ほとんど見ない</t>
  </si>
  <si>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</si>
  <si>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</si>
  <si>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</si>
  <si>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</si>
  <si>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</si>
  <si>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</si>
  <si>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</si>
  <si>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</si>
  <si>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</si>
  <si>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</si>
  <si>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</si>
  <si>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</si>
  <si>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</si>
  <si>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</si>
  <si>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</si>
  <si>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</si>
  <si>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</si>
  <si>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</si>
  <si>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</si>
  <si>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</si>
  <si>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</si>
  <si>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</si>
  <si>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</si>
  <si>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</si>
  <si>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</si>
  <si>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</si>
  <si>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</si>
  <si>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</si>
  <si>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</si>
  <si>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</si>
  <si>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</si>
  <si>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</si>
  <si>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</si>
  <si>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</si>
  <si>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</si>
  <si>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</si>
  <si>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</si>
  <si>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</si>
  <si>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</si>
  <si>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</si>
  <si>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</si>
  <si>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</si>
  <si>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</si>
  <si>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⑲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</si>
  <si>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</si>
  <si>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</si>
  <si>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</si>
  <si>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</si>
  <si>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</si>
  <si>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</si>
  <si>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</si>
  <si>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</si>
  <si>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</si>
  <si>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</si>
  <si>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</si>
  <si>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</si>
  <si>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</si>
  <si>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</si>
  <si>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</si>
  <si>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</si>
  <si>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</si>
  <si>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</si>
  <si>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</si>
  <si>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</si>
  <si>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</si>
  <si>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</si>
  <si>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</si>
  <si>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</si>
  <si>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</si>
  <si>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</si>
  <si>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</si>
  <si>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</si>
  <si>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</si>
  <si>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</si>
  <si>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</si>
  <si>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</si>
  <si>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</si>
  <si>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</si>
  <si>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</si>
  <si>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</si>
  <si>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</si>
  <si>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</si>
  <si>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</si>
  <si>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</si>
  <si>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</si>
  <si>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</si>
  <si>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</si>
  <si>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</si>
  <si>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</si>
  <si>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</si>
  <si>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</si>
  <si>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</si>
  <si>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</si>
  <si>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</si>
  <si>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</si>
  <si>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</si>
  <si>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</si>
  <si>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</si>
  <si>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</si>
  <si>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</si>
  <si>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</si>
  <si>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</si>
  <si>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</si>
  <si>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</si>
  <si>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</si>
  <si>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</si>
  <si>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</si>
  <si>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</si>
  <si>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</si>
  <si>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</si>
  <si>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</si>
  <si>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</si>
  <si>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</si>
  <si>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</si>
  <si>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</si>
  <si>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</si>
  <si>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</si>
  <si>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</si>
  <si>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</si>
  <si>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</si>
  <si>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</si>
  <si>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</si>
  <si>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</si>
  <si>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</si>
  <si>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</si>
  <si>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宇都宮市立城東小学校</t>
    <phoneticPr fontId="5"/>
  </si>
  <si>
    <t>小学校３年生</t>
    <phoneticPr fontId="5"/>
  </si>
  <si>
    <t xml:space="preserve"> 3</t>
    <phoneticPr fontId="5"/>
  </si>
  <si>
    <t>・本校の携帯電話やスマートフォンを所持していない児童の割合は６３．１％であり，市の肯定割合を０．７ポイント上回っている。持っていると回答した児童の中では，スマートフォンの所持率が高く，次にキッズケータイ，携帯電話の順に高い。
・平日に携帯電話やスマートフォンで電話やメール，ＳＮＳ，インターネット等を使用する時間において，「ほとんど使用しない」「３０分より短い」を合わせると，本校の割合は６０．９％で，市の割合を上回っている。また，「２時間以上」使用している児童の割合が４．３％であるなど，市よりも１０．９ポイント低いことから家庭でのルールが守られているといえる。
・今後，携帯電話を持つ児童が増えていくと予想される。使い方やルールや使用時間等については，学校でも指導していくことや，スマートフォンや携帯電話の長時間使用が及ぼすトラブルや害について情報提供し，各家庭で使用時間等のルールを決め，長時間使用しないように働きかけたい。</t>
    <rPh sb="53" eb="54">
      <t>ウエ</t>
    </rPh>
    <rPh sb="245" eb="246">
      <t>シ</t>
    </rPh>
    <rPh sb="257" eb="258">
      <t>ヒク</t>
    </rPh>
    <rPh sb="263" eb="265">
      <t>カテイ</t>
    </rPh>
    <rPh sb="271" eb="272">
      <t>マモ</t>
    </rPh>
    <phoneticPr fontId="2"/>
  </si>
  <si>
    <r>
      <t>・「勉強が好きか」の肯定割合は７５．４％で，市の肯定割合を２．２ポイント下回っている。導入や学習課題の提示の仕方，授業内容などを工夫し，児童が興味をもって学習に取り組めるように努めたい。
・「次の教科などの学習は好きか」の項目で市の肯定割合を上回っているのは，理科，総合，外国語であり，「次の教科などの学習は，将来のために大切だと思いますか」の項目で市の肯定割合を上回っているのは，国語，社会，理科，図工，道徳，学級活動，総合的な学習の時間，外国語活動であった。特に総合的な学習の時間，外国語活動においては，どちらの項目でも肯定割合が市の平均を大きく上回っており，自ら課題を設定し，探求していく活動や外国語を使ってのコミュニケーションの楽しさを味わう学習の成果と言える。しかし，好きな教科と，将来に必要性を感じている教科にずれが生じている教科もあるため，学習内容の定着を図り，自信をもって学習を進められるようにしたり，各教科の学習が，自分たちの生活や将来へどのように結びついていくのかに気付かせたりしながら，授業内容や教材を充実させていきたい。また，児童が毎時間目標をしっかりともち，主体的に学習に取り組めるようにしていきたい。
・「パソコンのキーボードを使って，文章を入力することができる」の肯定割合は，９２．３％で，市の肯定割合を１４．９ポイント上回っている。これはタイピングソフトを使った練習や，生活や授業の振り返りにおいてタブレットで入力する機会を設けてきたためと考えられる。しかし，「パソコンを使って，相手に分かりやすく自分の考えや調べたことを伝えることができる」の項目では，５６．９％と市の肯定割合を８．３ポイント下回っている。今後は，教科のまとめをするときにノートや新聞にまとめるだけでなく，パソコンを活用したまとめをする機会を設定していく。</t>
    </r>
    <r>
      <rPr>
        <sz val="11"/>
        <color rgb="FFFF0000"/>
        <rFont val="ＭＳ Ｐゴシック"/>
        <family val="3"/>
        <charset val="128"/>
      </rPr>
      <t xml:space="preserve">
</t>
    </r>
    <r>
      <rPr>
        <sz val="11"/>
        <color theme="1"/>
        <rFont val="ＭＳ Ｐゴシック"/>
        <family val="3"/>
        <charset val="128"/>
      </rPr>
      <t>・家庭での学習については「授業で習ったことを復習しているか」の肯定割合は，５２．３％で，市の肯定割合を３．８ポイント下回っている。「テストで間違えた問題をやり直しているか」の項目の肯定割合は，６６．２％で市の肯定割合を１１．３ポイント下回っていた。復習の仕方や重要性を指導してきたが，引き続き自主的に学習に取り組めるようアドバイスしていきたい。
・「世の中で問題になっていることについて，どうすればよいかを考えたことがある。」の肯定的割合は，８１．５％で，市の肯定割合を９．１％上回った。</t>
    </r>
    <r>
      <rPr>
        <sz val="11"/>
        <color rgb="FFFF0000"/>
        <rFont val="ＭＳ Ｐゴシック"/>
        <family val="3"/>
        <charset val="128"/>
      </rPr>
      <t xml:space="preserve">
</t>
    </r>
    <rPh sb="133" eb="135">
      <t>ソウゴウ</t>
    </rPh>
    <rPh sb="136" eb="139">
      <t>ガイコクゴ</t>
    </rPh>
    <rPh sb="144" eb="145">
      <t>ツギ</t>
    </rPh>
    <rPh sb="146" eb="148">
      <t>キョウカ</t>
    </rPh>
    <rPh sb="151" eb="153">
      <t>ガクシュウ</t>
    </rPh>
    <rPh sb="155" eb="157">
      <t>ショウライ</t>
    </rPh>
    <rPh sb="191" eb="193">
      <t>コクゴ</t>
    </rPh>
    <rPh sb="194" eb="196">
      <t>シャカイ</t>
    </rPh>
    <rPh sb="197" eb="199">
      <t>リカ</t>
    </rPh>
    <rPh sb="200" eb="202">
      <t>ズコウ</t>
    </rPh>
    <rPh sb="203" eb="205">
      <t>ドウトク</t>
    </rPh>
    <rPh sb="206" eb="208">
      <t>ガッキュウ</t>
    </rPh>
    <rPh sb="208" eb="210">
      <t>カツドウ</t>
    </rPh>
    <rPh sb="211" eb="214">
      <t>ソウゴウテキ</t>
    </rPh>
    <rPh sb="215" eb="217">
      <t>ガクシュウ</t>
    </rPh>
    <rPh sb="218" eb="220">
      <t>ジカン</t>
    </rPh>
    <rPh sb="221" eb="224">
      <t>ガイコクゴ</t>
    </rPh>
    <rPh sb="224" eb="226">
      <t>カツドウ</t>
    </rPh>
    <rPh sb="233" eb="236">
      <t>ソウゴウテキ</t>
    </rPh>
    <rPh sb="237" eb="239">
      <t>ガクシュウ</t>
    </rPh>
    <rPh sb="240" eb="242">
      <t>ジカン</t>
    </rPh>
    <rPh sb="243" eb="246">
      <t>ガイコクゴ</t>
    </rPh>
    <rPh sb="246" eb="248">
      <t>カツドウ</t>
    </rPh>
    <rPh sb="282" eb="283">
      <t>ミズカ</t>
    </rPh>
    <rPh sb="284" eb="286">
      <t>カダイ</t>
    </rPh>
    <rPh sb="287" eb="289">
      <t>セッテイ</t>
    </rPh>
    <rPh sb="291" eb="293">
      <t>タンキュウ</t>
    </rPh>
    <rPh sb="297" eb="299">
      <t>カツドウ</t>
    </rPh>
    <rPh sb="300" eb="303">
      <t>ガイコクゴ</t>
    </rPh>
    <rPh sb="304" eb="305">
      <t>ツカ</t>
    </rPh>
    <rPh sb="318" eb="319">
      <t>タノ</t>
    </rPh>
    <rPh sb="322" eb="323">
      <t>アジ</t>
    </rPh>
    <rPh sb="325" eb="327">
      <t>ガクシュウ</t>
    </rPh>
    <rPh sb="547" eb="549">
      <t>コウテイ</t>
    </rPh>
    <rPh sb="549" eb="551">
      <t>ワリアイ</t>
    </rPh>
    <rPh sb="713" eb="714">
      <t>シタ</t>
    </rPh>
    <rPh sb="720" eb="722">
      <t>コンゴ</t>
    </rPh>
    <rPh sb="724" eb="726">
      <t>キョウカ</t>
    </rPh>
    <rPh sb="740" eb="742">
      <t>シンブン</t>
    </rPh>
    <rPh sb="768" eb="770">
      <t>キカイ</t>
    </rPh>
    <rPh sb="771" eb="773">
      <t>セッテイ</t>
    </rPh>
    <rPh sb="810" eb="812">
      <t>コウテイ</t>
    </rPh>
    <rPh sb="812" eb="814">
      <t>ワリアイ</t>
    </rPh>
    <rPh sb="823" eb="824">
      <t>シ</t>
    </rPh>
    <rPh sb="825" eb="827">
      <t>コウテイ</t>
    </rPh>
    <rPh sb="827" eb="829">
      <t>ワリアイ</t>
    </rPh>
    <rPh sb="837" eb="839">
      <t>シタマワ</t>
    </rPh>
    <rPh sb="869" eb="871">
      <t>コウテイ</t>
    </rPh>
    <rPh sb="871" eb="873">
      <t>ワリアイ</t>
    </rPh>
    <phoneticPr fontId="2"/>
  </si>
  <si>
    <r>
      <rPr>
        <sz val="11"/>
        <rFont val="ＭＳ Ｐゴシック"/>
        <family val="3"/>
        <charset val="128"/>
      </rPr>
      <t>・「あいさつ」の項目では，「学校の先生や友達」について，市の肯定割合を下回っている。誰に対しても積極的にあいさつができるよう，あいさつの意義や意味を伝えるなど，指導を継続していきたい。</t>
    </r>
    <r>
      <rPr>
        <sz val="11"/>
        <color rgb="FFFF0000"/>
        <rFont val="ＭＳ Ｐゴシック"/>
        <family val="3"/>
        <charset val="128"/>
      </rPr>
      <t xml:space="preserve">
</t>
    </r>
    <r>
      <rPr>
        <sz val="11"/>
        <rFont val="ＭＳ Ｐゴシック"/>
        <family val="3"/>
        <charset val="128"/>
      </rPr>
      <t>・「学校のきまりやマナーを守っているか」「社会生活のルールや公共の場所でのマナーを守っているか」の項目では，市の肯定割合を下回っていた。今後も明るく楽しい学校生活を送ることができるよう，教育相談などを活用し，個別の対応を心掛けたり，繰り返しきまりやマナーの大切さを指導したりしていきたい。</t>
    </r>
    <r>
      <rPr>
        <sz val="11"/>
        <color rgb="FFFF0000"/>
        <rFont val="ＭＳ Ｐゴシック"/>
        <family val="3"/>
        <charset val="128"/>
      </rPr>
      <t xml:space="preserve">
</t>
    </r>
    <r>
      <rPr>
        <sz val="11"/>
        <rFont val="ＭＳ Ｐゴシック"/>
        <family val="3"/>
        <charset val="128"/>
      </rPr>
      <t>・読書について，平日で「どれくらい本を読んでいるか」の項目では，個人によって読書時間に幅がある。その中で，「ほとんど読まない」と答えた児童の割合が約１８．５％，「１０分くらい」と答えた児童の割合が１３．８％と合わせて３２．３％いるので，読み聞かせを行ったり，図書室を利用したりしながら，図書館司書と連携して読書の大切さを伝えていきたい。また，本の紹介をして，読書への意欲を高めていきたい。</t>
    </r>
    <r>
      <rPr>
        <sz val="11"/>
        <color rgb="FFFF0000"/>
        <rFont val="ＭＳ Ｐゴシック"/>
        <family val="3"/>
        <charset val="128"/>
      </rPr>
      <t xml:space="preserve">
</t>
    </r>
    <r>
      <rPr>
        <sz val="11"/>
        <rFont val="ＭＳ Ｐゴシック"/>
        <family val="3"/>
        <charset val="128"/>
      </rPr>
      <t>・平日の「テレビ，ビデオ，スマートフォンやタブレット，パソコンの動画の視聴時間」が２時間以上の児童が２３．１％，土，日の「テレビ，ビデオ，スマートフォンやタブレット，パソコンの動画の視聴時間」が２時間以上の児童が３６．９％であった。現状を家庭に知らせ，家庭でのルールを確立すること，健康的な生活が送れるよう見守っていきたい。</t>
    </r>
    <r>
      <rPr>
        <sz val="11"/>
        <color rgb="FFFF0000"/>
        <rFont val="ＭＳ Ｐゴシック"/>
        <family val="3"/>
        <charset val="128"/>
      </rPr>
      <t xml:space="preserve">
</t>
    </r>
    <r>
      <rPr>
        <sz val="11"/>
        <rFont val="ＭＳ Ｐゴシック"/>
        <family val="3"/>
        <charset val="128"/>
      </rPr>
      <t>・就寝時間については，「９時頃」の割合が一番多く，９時前に寝る子を含むと６１．５％と多くの児童は十分に睡眠がとれている。今後も，保健指導などを通して睡眠の大切さを理解させるとともに，生活の仕方の見直しをさせ，早く就寝できるように促していきたい。</t>
    </r>
    <r>
      <rPr>
        <sz val="11"/>
        <color rgb="FFFF0000"/>
        <rFont val="ＭＳ Ｐゴシック"/>
        <family val="3"/>
        <charset val="128"/>
      </rPr>
      <t xml:space="preserve">
</t>
    </r>
    <r>
      <rPr>
        <sz val="11"/>
        <rFont val="ＭＳ Ｐゴシック"/>
        <family val="3"/>
        <charset val="128"/>
      </rPr>
      <t>・「他の国の人びとや文化を知り、大切にしようとしている」の項目では，８９．２％と市の肯定割合より５ポイント上回っている。国語の授業で，外国のことを調べて紹介する学習をした成果が出ていると考えられる。</t>
    </r>
    <r>
      <rPr>
        <sz val="11"/>
        <color rgb="FFFF0000"/>
        <rFont val="ＭＳ Ｐゴシック"/>
        <family val="3"/>
        <charset val="128"/>
      </rPr>
      <t xml:space="preserve">
</t>
    </r>
    <r>
      <rPr>
        <sz val="11"/>
        <rFont val="ＭＳ Ｐゴシック"/>
        <family val="3"/>
        <charset val="128"/>
      </rPr>
      <t>・友達のことについて，「困っている友達に進んで手助けをしているか」「自分の気持ちを分かってくれて相談できる友達がいるか」の項目については，市の肯定割合を上回っている。しかし，「友だちから親切にされたことがある」「友だちといっしょにすごすことは楽しい」の項目では市の肯定割合を下回っている。友達との関わり方，自分の気持ちの伝え方など，互いを大切にすることについて，道徳科や学級活動の授業，日々の生活指導などで考えさせ，学校や学級で親和性を更に高める工夫をする必要がある。</t>
    </r>
    <rPh sb="42" eb="43">
      <t>ダレ</t>
    </rPh>
    <rPh sb="321" eb="322">
      <t>フン</t>
    </rPh>
    <rPh sb="342" eb="343">
      <t>ア</t>
    </rPh>
    <rPh sb="489" eb="490">
      <t>ド</t>
    </rPh>
    <rPh sb="559" eb="561">
      <t>カテイ</t>
    </rPh>
    <rPh sb="567" eb="569">
      <t>カクリツ</t>
    </rPh>
    <rPh sb="622" eb="624">
      <t>ジマエ</t>
    </rPh>
    <rPh sb="625" eb="626">
      <t>ネ</t>
    </rPh>
    <rPh sb="627" eb="628">
      <t>コ</t>
    </rPh>
    <rPh sb="629" eb="630">
      <t>フク</t>
    </rPh>
    <rPh sb="721" eb="722">
      <t>タ</t>
    </rPh>
    <rPh sb="723" eb="724">
      <t>クニ</t>
    </rPh>
    <rPh sb="725" eb="726">
      <t>ヒト</t>
    </rPh>
    <rPh sb="729" eb="731">
      <t>ブンカ</t>
    </rPh>
    <rPh sb="732" eb="733">
      <t>シ</t>
    </rPh>
    <rPh sb="735" eb="737">
      <t>タイセツ</t>
    </rPh>
    <rPh sb="772" eb="773">
      <t>ウエ</t>
    </rPh>
    <rPh sb="779" eb="781">
      <t>コクゴ</t>
    </rPh>
    <rPh sb="786" eb="788">
      <t>ガイコク</t>
    </rPh>
    <rPh sb="792" eb="793">
      <t>シラ</t>
    </rPh>
    <rPh sb="795" eb="797">
      <t>ショウカイ</t>
    </rPh>
    <rPh sb="895" eb="896">
      <t>ウエ</t>
    </rPh>
    <rPh sb="907" eb="908">
      <t>トモ</t>
    </rPh>
    <rPh sb="912" eb="914">
      <t>シンセツ</t>
    </rPh>
    <rPh sb="925" eb="926">
      <t>トモ</t>
    </rPh>
    <rPh sb="940" eb="941">
      <t>タノ</t>
    </rPh>
    <rPh sb="945" eb="947">
      <t>コウモク</t>
    </rPh>
    <rPh sb="956" eb="957">
      <t>シタ</t>
    </rPh>
    <rPh sb="1037" eb="1038">
      <t>サラ</t>
    </rPh>
    <phoneticPr fontId="2"/>
  </si>
  <si>
    <t>・体力については，「休み時間や放課後，休日などに，自分から進んで運動をするようにしているか」の項目の肯定割合が８０．０％であり，市の肯定割合を２．９ポイント上回っている。しかし「運動をすることは大切だと思うか」の項目の肯定割合が９３．８％であり，市の肯定割合を下回っている。今後，日ごろの体育の授業や休み時間などを通して，運動することの大切さを児童に指導していきたい。
・「歯磨きをしていますか」と「毎日，朝食を食べていますか」の項目で，市よりも肯定割合が低いので，規則正しい生活習慣が身に付くように指導していきたい。
・「けんこうのためにたばこはすうべきではないか」の項目の肯定割合は９６．９％で市の肯定割合を上回っているが，「みせい年者は，飲酒をしてはいけないと思う」の項目の肯定割合は，９５．４％と市の肯定割合をやや下回っている。保健指導や学級活動を通して飲酒や喫煙の害についての正しい知識を学ぶ機会を設け，１００％の肯定割合を目指していきたい。
・安全については，「自分や身の回りの人たちの安全に気を配り，安全に行動している」の項目の肯定割合が１００．０％で，市の肯定割合を１．９ポイント上回っている。今後も登下校指導，交通安全教室，避難訓練などを通して，安全への意識を高めるとともに，実践力の向上にも努めていきたい。</t>
    <rPh sb="78" eb="79">
      <t>ウエ</t>
    </rPh>
    <rPh sb="130" eb="131">
      <t>シタ</t>
    </rPh>
    <rPh sb="228" eb="229">
      <t>ヒク</t>
    </rPh>
    <rPh sb="250" eb="252">
      <t>シドウ</t>
    </rPh>
    <rPh sb="498" eb="499">
      <t>ウエ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</si>
</sst>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21">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6"/>
      <name val="游ゴシック"/>
      <family val="3"/>
      <charset val="128"/>
      <scheme val="minor"/>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11"/>
      <color rgb="FFFF0000"/>
      <name val="ＭＳ Ｐゴシック"/>
      <family val="3"/>
      <charset val="128"/>
    </font>
    <font>
      <sz val="11"/>
      <color theme="1"/>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71">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4" fillId="0" borderId="1" xfId="2" applyNumberFormat="1" applyFont="1" applyFill="1" applyBorder="1" applyAlignment="1"/>
    <xf numFmtId="0" fontId="3" fillId="0" borderId="0" xfId="5"/>
    <xf numFmtId="0" fontId="3" fillId="0" borderId="0" xfId="6">
      <alignment vertical="center"/>
    </xf>
    <xf numFmtId="0" fontId="15" fillId="0" borderId="0" xfId="6" applyFont="1">
      <alignment vertical="center"/>
    </xf>
    <xf numFmtId="0" fontId="3" fillId="0" borderId="0" xfId="6" applyBorder="1" applyAlignment="1">
      <alignment vertical="top" wrapText="1"/>
    </xf>
    <xf numFmtId="0" fontId="16"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7"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0" fontId="19" fillId="0" borderId="19" xfId="6" applyFont="1" applyBorder="1" applyAlignment="1">
      <alignment vertical="top" wrapText="1"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49" fontId="6" fillId="0" borderId="0" xfId="2" applyNumberFormat="1" applyFont="1" applyFill="1" applyAlignment="1">
      <alignment horizontal="left" vertical="top"/>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0" fontId="11"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16" xfId="2" applyNumberFormat="1" applyFont="1" applyFill="1" applyBorder="1" applyAlignment="1">
      <alignment horizontal="center" vertical="center"/>
    </xf>
    <xf numFmtId="0" fontId="11" fillId="0" borderId="0" xfId="2" applyFont="1" applyFill="1" applyAlignment="1">
      <alignment horizontal="center" vertical="center"/>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9" fillId="0" borderId="27" xfId="2" applyFont="1" applyFill="1" applyBorder="1" applyAlignment="1">
      <alignment horizontal="center"/>
    </xf>
    <xf numFmtId="49" fontId="6" fillId="0" borderId="0" xfId="2" applyNumberFormat="1" applyFont="1" applyFill="1" applyAlignment="1">
      <alignment horizontal="left"/>
    </xf>
    <xf numFmtId="0" fontId="17" fillId="0" borderId="0" xfId="2" applyNumberFormat="1" applyFont="1" applyFill="1" applyAlignment="1">
      <alignment vertical="top" wrapText="1"/>
    </xf>
    <xf numFmtId="0" fontId="18" fillId="0" borderId="0" xfId="2" applyFont="1" applyAlignment="1">
      <alignment vertical="top" wrapText="1"/>
    </xf>
    <xf numFmtId="0" fontId="11" fillId="0" borderId="16" xfId="2" applyFont="1" applyFill="1" applyBorder="1" applyAlignment="1">
      <alignment horizontal="center" vertical="center" shrinkToFit="1"/>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49" fontId="6" fillId="0" borderId="0" xfId="2" applyNumberFormat="1" applyFont="1" applyFill="1" applyAlignment="1">
      <alignment horizontal="right" vertical="top"/>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0" fillId="0" borderId="31" xfId="2" applyFont="1" applyFill="1" applyBorder="1" applyAlignment="1">
      <alignment horizontal="center" vertical="top" wrapText="1"/>
    </xf>
    <xf numFmtId="49" fontId="6" fillId="0" borderId="0" xfId="2" applyNumberFormat="1" applyFont="1" applyFill="1" applyAlignment="1"/>
    <xf numFmtId="180" fontId="11" fillId="0" borderId="12" xfId="2" applyNumberFormat="1" applyFont="1" applyFill="1" applyBorder="1" applyAlignment="1">
      <alignment vertical="center"/>
    </xf>
    <xf numFmtId="180" fontId="11" fillId="0" borderId="16" xfId="2" applyNumberFormat="1" applyFont="1" applyFill="1" applyBorder="1" applyAlignment="1">
      <alignment vertical="center"/>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784"/>
  <sheetViews>
    <sheetView tabSelected="1" view="pageBreakPreview" topLeftCell="A757" zoomScale="115" zoomScaleNormal="100" zoomScaleSheetLayoutView="115" workbookViewId="0">
      <selection activeCell="C264" sqref="C264:AQ28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263</v>
      </c>
      <c r="BH1" s="2" t="s">
        <v>1</v>
      </c>
      <c r="BI1" s="4" t="s">
        <v>265</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264</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82" t="s">
        <v>4</v>
      </c>
      <c r="C6" s="82"/>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82"/>
      <c r="C7" s="8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83"/>
      <c r="E8" s="84"/>
      <c r="F8" s="84"/>
      <c r="G8" s="84"/>
      <c r="H8" s="84"/>
      <c r="I8" s="85"/>
      <c r="J8" s="89" t="s">
        <v>6</v>
      </c>
      <c r="K8" s="90"/>
      <c r="L8" s="90"/>
      <c r="M8" s="91"/>
      <c r="N8" s="89" t="s">
        <v>7</v>
      </c>
      <c r="O8" s="90"/>
      <c r="P8" s="90"/>
      <c r="Q8" s="91"/>
      <c r="R8" s="76">
        <v>1</v>
      </c>
      <c r="S8" s="77"/>
      <c r="T8" s="77"/>
      <c r="U8" s="78"/>
      <c r="V8" s="76">
        <v>2</v>
      </c>
      <c r="W8" s="77"/>
      <c r="X8" s="77"/>
      <c r="Y8" s="78"/>
      <c r="Z8" s="76">
        <v>3</v>
      </c>
      <c r="AA8" s="77"/>
      <c r="AB8" s="77"/>
      <c r="AC8" s="78"/>
      <c r="AD8" s="76">
        <v>4</v>
      </c>
      <c r="AE8" s="77"/>
      <c r="AF8" s="77"/>
      <c r="AG8" s="78"/>
      <c r="AH8" s="76"/>
      <c r="AI8" s="77"/>
      <c r="AJ8" s="77"/>
      <c r="AK8" s="78"/>
    </row>
    <row r="9" spans="1:96" ht="22.5" customHeight="1">
      <c r="D9" s="86"/>
      <c r="E9" s="87"/>
      <c r="F9" s="87"/>
      <c r="G9" s="87"/>
      <c r="H9" s="87"/>
      <c r="I9" s="88"/>
      <c r="J9" s="92"/>
      <c r="K9" s="93"/>
      <c r="L9" s="93"/>
      <c r="M9" s="94"/>
      <c r="N9" s="92"/>
      <c r="O9" s="93"/>
      <c r="P9" s="93"/>
      <c r="Q9" s="94"/>
      <c r="R9" s="79" t="s">
        <v>8</v>
      </c>
      <c r="S9" s="80"/>
      <c r="T9" s="80"/>
      <c r="U9" s="81"/>
      <c r="V9" s="79" t="s">
        <v>9</v>
      </c>
      <c r="W9" s="80"/>
      <c r="X9" s="80"/>
      <c r="Y9" s="81"/>
      <c r="Z9" s="79" t="s">
        <v>10</v>
      </c>
      <c r="AA9" s="80"/>
      <c r="AB9" s="80"/>
      <c r="AC9" s="81"/>
      <c r="AD9" s="79" t="s">
        <v>11</v>
      </c>
      <c r="AE9" s="80"/>
      <c r="AF9" s="80"/>
      <c r="AG9" s="81"/>
      <c r="AH9" s="79" t="s">
        <v>12</v>
      </c>
      <c r="AI9" s="80"/>
      <c r="AJ9" s="80"/>
      <c r="AK9" s="81"/>
      <c r="BI9" s="5" t="s">
        <v>13</v>
      </c>
      <c r="BJ9" s="2" t="s">
        <v>14</v>
      </c>
      <c r="BK9" s="2">
        <v>1</v>
      </c>
      <c r="BL9" s="2">
        <v>2</v>
      </c>
      <c r="BM9" s="2">
        <v>3</v>
      </c>
      <c r="BN9" s="2">
        <v>4</v>
      </c>
      <c r="BO9" s="2">
        <v>0</v>
      </c>
    </row>
    <row r="10" spans="1:96">
      <c r="D10" s="110" t="s">
        <v>15</v>
      </c>
      <c r="E10" s="111"/>
      <c r="F10" s="111"/>
      <c r="G10" s="111"/>
      <c r="H10" s="111"/>
      <c r="I10" s="112"/>
      <c r="J10" s="105">
        <f>BI10</f>
        <v>77.593261131167267</v>
      </c>
      <c r="K10" s="105"/>
      <c r="L10" s="105"/>
      <c r="M10" s="105"/>
      <c r="N10" s="105">
        <f>BJ10</f>
        <v>75.384615384615387</v>
      </c>
      <c r="O10" s="105"/>
      <c r="P10" s="105"/>
      <c r="Q10" s="105"/>
      <c r="R10" s="105">
        <f>BK10</f>
        <v>18.461538461538463</v>
      </c>
      <c r="S10" s="105"/>
      <c r="T10" s="105"/>
      <c r="U10" s="105"/>
      <c r="V10" s="105">
        <f>BL10</f>
        <v>56.92307692307692</v>
      </c>
      <c r="W10" s="105"/>
      <c r="X10" s="105"/>
      <c r="Y10" s="105"/>
      <c r="Z10" s="105">
        <f>BM10</f>
        <v>18.461538461538463</v>
      </c>
      <c r="AA10" s="105"/>
      <c r="AB10" s="105"/>
      <c r="AC10" s="105"/>
      <c r="AD10" s="105">
        <f>BN10</f>
        <v>6.1538461538461542</v>
      </c>
      <c r="AE10" s="105"/>
      <c r="AF10" s="105"/>
      <c r="AG10" s="105"/>
      <c r="AH10" s="105">
        <f>BO10</f>
        <v>0</v>
      </c>
      <c r="AI10" s="105"/>
      <c r="AJ10" s="105"/>
      <c r="AK10" s="105"/>
      <c r="BG10" s="2">
        <v>1</v>
      </c>
      <c r="BH10" s="2" t="s">
        <v>16</v>
      </c>
      <c r="BI10" s="25">
        <v>77.593261131167267</v>
      </c>
      <c r="BJ10" s="25">
        <f>BK10+BL10</f>
        <v>75.384615384615387</v>
      </c>
      <c r="BK10" s="25">
        <v>18.461538461538463</v>
      </c>
      <c r="BL10" s="25">
        <v>56.92307692307692</v>
      </c>
      <c r="BM10" s="25">
        <v>18.461538461538463</v>
      </c>
      <c r="BN10" s="25">
        <v>6.1538461538461542</v>
      </c>
      <c r="BO10" s="25">
        <v>0</v>
      </c>
    </row>
    <row r="11" spans="1:96">
      <c r="D11" s="106" t="s">
        <v>17</v>
      </c>
      <c r="E11" s="107"/>
      <c r="F11" s="107"/>
      <c r="G11" s="107"/>
      <c r="H11" s="107"/>
      <c r="I11" s="108"/>
      <c r="J11" s="109">
        <f>BI11</f>
        <v>80.821606899682251</v>
      </c>
      <c r="K11" s="109"/>
      <c r="L11" s="109"/>
      <c r="M11" s="109"/>
      <c r="N11" s="109">
        <f>IF(ISERROR(BJ11),"",BJ11)</f>
        <v>79.72972972972974</v>
      </c>
      <c r="O11" s="109"/>
      <c r="P11" s="109"/>
      <c r="Q11" s="109"/>
      <c r="R11" s="109">
        <f>BK11</f>
        <v>31.081081081081081</v>
      </c>
      <c r="S11" s="109"/>
      <c r="T11" s="109"/>
      <c r="U11" s="109"/>
      <c r="V11" s="109">
        <f>BL11</f>
        <v>48.648648648648653</v>
      </c>
      <c r="W11" s="109"/>
      <c r="X11" s="109"/>
      <c r="Y11" s="109"/>
      <c r="Z11" s="109">
        <f>BM11</f>
        <v>13.513513513513514</v>
      </c>
      <c r="AA11" s="109"/>
      <c r="AB11" s="109"/>
      <c r="AC11" s="109"/>
      <c r="AD11" s="109">
        <f>BN11</f>
        <v>6.756756756756757</v>
      </c>
      <c r="AE11" s="109"/>
      <c r="AF11" s="109"/>
      <c r="AG11" s="109"/>
      <c r="AH11" s="109">
        <f>BO11</f>
        <v>0</v>
      </c>
      <c r="AI11" s="109"/>
      <c r="AJ11" s="109"/>
      <c r="AK11" s="109"/>
      <c r="BH11" s="2" t="s">
        <v>18</v>
      </c>
      <c r="BI11" s="25">
        <v>80.821606899682251</v>
      </c>
      <c r="BJ11" s="25">
        <f>BK11+BL11</f>
        <v>79.72972972972974</v>
      </c>
      <c r="BK11" s="25">
        <v>31.081081081081081</v>
      </c>
      <c r="BL11" s="25">
        <v>48.648648648648653</v>
      </c>
      <c r="BM11" s="25">
        <v>13.513513513513514</v>
      </c>
      <c r="BN11" s="25">
        <v>6.756756756756757</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82" t="s">
        <v>19</v>
      </c>
      <c r="C19" s="82"/>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82"/>
      <c r="C20" s="82"/>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83"/>
      <c r="E21" s="84"/>
      <c r="F21" s="84"/>
      <c r="G21" s="84"/>
      <c r="H21" s="84"/>
      <c r="I21" s="85"/>
      <c r="J21" s="89" t="s">
        <v>6</v>
      </c>
      <c r="K21" s="90"/>
      <c r="L21" s="90"/>
      <c r="M21" s="91"/>
      <c r="N21" s="89" t="s">
        <v>7</v>
      </c>
      <c r="O21" s="90"/>
      <c r="P21" s="90"/>
      <c r="Q21" s="91"/>
      <c r="R21" s="76">
        <v>1</v>
      </c>
      <c r="S21" s="77"/>
      <c r="T21" s="77"/>
      <c r="U21" s="78"/>
      <c r="V21" s="76">
        <v>2</v>
      </c>
      <c r="W21" s="77"/>
      <c r="X21" s="77"/>
      <c r="Y21" s="78"/>
      <c r="Z21" s="76">
        <v>3</v>
      </c>
      <c r="AA21" s="77"/>
      <c r="AB21" s="77"/>
      <c r="AC21" s="78"/>
      <c r="AD21" s="76">
        <v>4</v>
      </c>
      <c r="AE21" s="77"/>
      <c r="AF21" s="77"/>
      <c r="AG21" s="78"/>
      <c r="AH21" s="76"/>
      <c r="AI21" s="77"/>
      <c r="AJ21" s="77"/>
      <c r="AK21" s="78"/>
    </row>
    <row r="22" spans="1:96" ht="22.5" customHeight="1">
      <c r="D22" s="86"/>
      <c r="E22" s="87"/>
      <c r="F22" s="87"/>
      <c r="G22" s="87"/>
      <c r="H22" s="87"/>
      <c r="I22" s="88"/>
      <c r="J22" s="92"/>
      <c r="K22" s="93"/>
      <c r="L22" s="93"/>
      <c r="M22" s="94"/>
      <c r="N22" s="92"/>
      <c r="O22" s="93"/>
      <c r="P22" s="93"/>
      <c r="Q22" s="94"/>
      <c r="R22" s="79" t="s">
        <v>21</v>
      </c>
      <c r="S22" s="80"/>
      <c r="T22" s="80"/>
      <c r="U22" s="81"/>
      <c r="V22" s="79" t="s">
        <v>22</v>
      </c>
      <c r="W22" s="80"/>
      <c r="X22" s="80"/>
      <c r="Y22" s="81"/>
      <c r="Z22" s="79" t="s">
        <v>23</v>
      </c>
      <c r="AA22" s="80"/>
      <c r="AB22" s="80"/>
      <c r="AC22" s="81"/>
      <c r="AD22" s="79" t="s">
        <v>24</v>
      </c>
      <c r="AE22" s="80"/>
      <c r="AF22" s="80"/>
      <c r="AG22" s="81"/>
      <c r="AH22" s="79" t="s">
        <v>12</v>
      </c>
      <c r="AI22" s="80"/>
      <c r="AJ22" s="80"/>
      <c r="AK22" s="81"/>
      <c r="BI22" s="5" t="s">
        <v>13</v>
      </c>
      <c r="BJ22" s="2" t="s">
        <v>14</v>
      </c>
      <c r="BK22" s="2">
        <v>1</v>
      </c>
      <c r="BL22" s="2">
        <v>2</v>
      </c>
      <c r="BM22" s="2">
        <v>3</v>
      </c>
      <c r="BN22" s="2">
        <v>4</v>
      </c>
      <c r="BO22" s="2">
        <v>0</v>
      </c>
    </row>
    <row r="23" spans="1:96">
      <c r="D23" s="110" t="s">
        <v>15</v>
      </c>
      <c r="E23" s="111"/>
      <c r="F23" s="111"/>
      <c r="G23" s="111"/>
      <c r="H23" s="111"/>
      <c r="I23" s="112"/>
      <c r="J23" s="105">
        <f>BI23</f>
        <v>92.370637785800241</v>
      </c>
      <c r="K23" s="105"/>
      <c r="L23" s="105"/>
      <c r="M23" s="105"/>
      <c r="N23" s="105">
        <f>BJ23</f>
        <v>90.769230769230774</v>
      </c>
      <c r="O23" s="105"/>
      <c r="P23" s="105"/>
      <c r="Q23" s="105"/>
      <c r="R23" s="105">
        <f>BK23</f>
        <v>43.07692307692308</v>
      </c>
      <c r="S23" s="105"/>
      <c r="T23" s="105"/>
      <c r="U23" s="105"/>
      <c r="V23" s="105">
        <f>BL23</f>
        <v>47.692307692307693</v>
      </c>
      <c r="W23" s="105"/>
      <c r="X23" s="105"/>
      <c r="Y23" s="105"/>
      <c r="Z23" s="105">
        <f>BM23</f>
        <v>9.2307692307692317</v>
      </c>
      <c r="AA23" s="105"/>
      <c r="AB23" s="105"/>
      <c r="AC23" s="105"/>
      <c r="AD23" s="105">
        <f>BN23</f>
        <v>0</v>
      </c>
      <c r="AE23" s="105"/>
      <c r="AF23" s="105"/>
      <c r="AG23" s="105"/>
      <c r="AH23" s="105">
        <f>BO23</f>
        <v>0</v>
      </c>
      <c r="AI23" s="105"/>
      <c r="AJ23" s="105"/>
      <c r="AK23" s="105"/>
      <c r="BG23" s="2">
        <v>2</v>
      </c>
      <c r="BH23" s="2" t="s">
        <v>16</v>
      </c>
      <c r="BI23" s="25">
        <v>92.370637785800241</v>
      </c>
      <c r="BJ23" s="25">
        <f>BK23+BL23</f>
        <v>90.769230769230774</v>
      </c>
      <c r="BK23" s="25">
        <v>43.07692307692308</v>
      </c>
      <c r="BL23" s="25">
        <v>47.692307692307693</v>
      </c>
      <c r="BM23" s="25">
        <v>9.2307692307692317</v>
      </c>
      <c r="BN23" s="25">
        <v>0</v>
      </c>
      <c r="BO23" s="25">
        <v>0</v>
      </c>
    </row>
    <row r="24" spans="1:96">
      <c r="D24" s="106" t="s">
        <v>17</v>
      </c>
      <c r="E24" s="107"/>
      <c r="F24" s="107"/>
      <c r="G24" s="107"/>
      <c r="H24" s="107"/>
      <c r="I24" s="108"/>
      <c r="J24" s="109">
        <f>BI24</f>
        <v>92.147072174307766</v>
      </c>
      <c r="K24" s="109"/>
      <c r="L24" s="109"/>
      <c r="M24" s="109"/>
      <c r="N24" s="109">
        <f>IF(ISERROR(BJ24),"",BJ24)</f>
        <v>97.297297297297291</v>
      </c>
      <c r="O24" s="109"/>
      <c r="P24" s="109"/>
      <c r="Q24" s="109"/>
      <c r="R24" s="109">
        <f>BK24</f>
        <v>40.54054054054054</v>
      </c>
      <c r="S24" s="109"/>
      <c r="T24" s="109"/>
      <c r="U24" s="109"/>
      <c r="V24" s="109">
        <f>BL24</f>
        <v>56.756756756756758</v>
      </c>
      <c r="W24" s="109"/>
      <c r="X24" s="109"/>
      <c r="Y24" s="109"/>
      <c r="Z24" s="109">
        <f>BM24</f>
        <v>2.7027027027027026</v>
      </c>
      <c r="AA24" s="109"/>
      <c r="AB24" s="109"/>
      <c r="AC24" s="109"/>
      <c r="AD24" s="109">
        <f>BN24</f>
        <v>0</v>
      </c>
      <c r="AE24" s="109"/>
      <c r="AF24" s="109"/>
      <c r="AG24" s="109"/>
      <c r="AH24" s="109">
        <f>BO24</f>
        <v>0</v>
      </c>
      <c r="AI24" s="109"/>
      <c r="AJ24" s="109"/>
      <c r="AK24" s="109"/>
      <c r="BH24" s="2" t="s">
        <v>18</v>
      </c>
      <c r="BI24" s="25">
        <v>92.147072174307766</v>
      </c>
      <c r="BJ24" s="25">
        <f>BK24+BL24</f>
        <v>97.297297297297291</v>
      </c>
      <c r="BK24" s="25">
        <v>40.54054054054054</v>
      </c>
      <c r="BL24" s="25">
        <v>56.756756756756758</v>
      </c>
      <c r="BM24" s="25">
        <v>2.7027027027027026</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13" t="s">
        <v>25</v>
      </c>
      <c r="C32" s="113"/>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83"/>
      <c r="E34" s="84"/>
      <c r="F34" s="84"/>
      <c r="G34" s="84"/>
      <c r="H34" s="84"/>
      <c r="I34" s="85"/>
      <c r="J34" s="89" t="s">
        <v>6</v>
      </c>
      <c r="K34" s="90"/>
      <c r="L34" s="90"/>
      <c r="M34" s="91"/>
      <c r="N34" s="89" t="s">
        <v>7</v>
      </c>
      <c r="O34" s="90"/>
      <c r="P34" s="90"/>
      <c r="Q34" s="91"/>
      <c r="R34" s="76">
        <v>1</v>
      </c>
      <c r="S34" s="77"/>
      <c r="T34" s="77"/>
      <c r="U34" s="78"/>
      <c r="V34" s="76">
        <v>2</v>
      </c>
      <c r="W34" s="77"/>
      <c r="X34" s="77"/>
      <c r="Y34" s="78"/>
      <c r="Z34" s="76">
        <v>3</v>
      </c>
      <c r="AA34" s="77"/>
      <c r="AB34" s="77"/>
      <c r="AC34" s="78"/>
      <c r="AD34" s="76">
        <v>4</v>
      </c>
      <c r="AE34" s="77"/>
      <c r="AF34" s="77"/>
      <c r="AG34" s="78"/>
      <c r="AH34" s="76"/>
      <c r="AI34" s="77"/>
      <c r="AJ34" s="77"/>
      <c r="AK34" s="78"/>
    </row>
    <row r="35" spans="2:67" ht="22.5" customHeight="1">
      <c r="D35" s="86"/>
      <c r="E35" s="87"/>
      <c r="F35" s="87"/>
      <c r="G35" s="87"/>
      <c r="H35" s="87"/>
      <c r="I35" s="88"/>
      <c r="J35" s="92"/>
      <c r="K35" s="93"/>
      <c r="L35" s="93"/>
      <c r="M35" s="94"/>
      <c r="N35" s="92"/>
      <c r="O35" s="93"/>
      <c r="P35" s="93"/>
      <c r="Q35" s="94"/>
      <c r="R35" s="79" t="s">
        <v>8</v>
      </c>
      <c r="S35" s="80"/>
      <c r="T35" s="80"/>
      <c r="U35" s="81"/>
      <c r="V35" s="79" t="s">
        <v>9</v>
      </c>
      <c r="W35" s="80"/>
      <c r="X35" s="80"/>
      <c r="Y35" s="81"/>
      <c r="Z35" s="79" t="s">
        <v>10</v>
      </c>
      <c r="AA35" s="80"/>
      <c r="AB35" s="80"/>
      <c r="AC35" s="81"/>
      <c r="AD35" s="79" t="s">
        <v>11</v>
      </c>
      <c r="AE35" s="80"/>
      <c r="AF35" s="80"/>
      <c r="AG35" s="81"/>
      <c r="AH35" s="79" t="s">
        <v>12</v>
      </c>
      <c r="AI35" s="80"/>
      <c r="AJ35" s="80"/>
      <c r="AK35" s="81"/>
      <c r="BI35" s="37" t="s">
        <v>13</v>
      </c>
      <c r="BJ35" s="37" t="s">
        <v>14</v>
      </c>
      <c r="BK35" s="37">
        <v>1</v>
      </c>
      <c r="BL35" s="37">
        <v>2</v>
      </c>
      <c r="BM35" s="37">
        <v>3</v>
      </c>
      <c r="BN35" s="37">
        <v>4</v>
      </c>
      <c r="BO35" s="37">
        <v>0</v>
      </c>
    </row>
    <row r="36" spans="2:67">
      <c r="D36" s="110" t="s">
        <v>15</v>
      </c>
      <c r="E36" s="111"/>
      <c r="F36" s="111"/>
      <c r="G36" s="111"/>
      <c r="H36" s="111"/>
      <c r="I36" s="112"/>
      <c r="J36" s="105">
        <f>BI36</f>
        <v>72.779783393501802</v>
      </c>
      <c r="K36" s="105"/>
      <c r="L36" s="105"/>
      <c r="M36" s="105"/>
      <c r="N36" s="105">
        <f>BJ36</f>
        <v>67.692307692307693</v>
      </c>
      <c r="O36" s="105"/>
      <c r="P36" s="105"/>
      <c r="Q36" s="105"/>
      <c r="R36" s="105">
        <f>BK36</f>
        <v>7.6923076923076925</v>
      </c>
      <c r="S36" s="105"/>
      <c r="T36" s="105"/>
      <c r="U36" s="105"/>
      <c r="V36" s="105">
        <f>BL36</f>
        <v>60</v>
      </c>
      <c r="W36" s="105"/>
      <c r="X36" s="105"/>
      <c r="Y36" s="105"/>
      <c r="Z36" s="105">
        <f>BM36</f>
        <v>23.076923076923077</v>
      </c>
      <c r="AA36" s="105"/>
      <c r="AB36" s="105"/>
      <c r="AC36" s="105"/>
      <c r="AD36" s="105">
        <f>BN36</f>
        <v>9.2307692307692317</v>
      </c>
      <c r="AE36" s="105"/>
      <c r="AF36" s="105"/>
      <c r="AG36" s="105"/>
      <c r="AH36" s="105">
        <f>BO36</f>
        <v>0</v>
      </c>
      <c r="AI36" s="105"/>
      <c r="AJ36" s="105"/>
      <c r="AK36" s="105"/>
      <c r="BG36" s="2">
        <v>3</v>
      </c>
      <c r="BH36" s="2" t="s">
        <v>16</v>
      </c>
      <c r="BI36" s="25">
        <v>72.779783393501802</v>
      </c>
      <c r="BJ36" s="25">
        <f>BK36+BL36</f>
        <v>67.692307692307693</v>
      </c>
      <c r="BK36" s="25">
        <v>7.6923076923076925</v>
      </c>
      <c r="BL36" s="25">
        <v>60</v>
      </c>
      <c r="BM36" s="25">
        <v>23.076923076923077</v>
      </c>
      <c r="BN36" s="25">
        <v>9.2307692307692317</v>
      </c>
      <c r="BO36" s="25">
        <v>0</v>
      </c>
    </row>
    <row r="37" spans="2:67">
      <c r="D37" s="106" t="s">
        <v>17</v>
      </c>
      <c r="E37" s="107"/>
      <c r="F37" s="107"/>
      <c r="G37" s="107"/>
      <c r="H37" s="107"/>
      <c r="I37" s="108"/>
      <c r="J37" s="109">
        <f>BI37</f>
        <v>73.467998184294146</v>
      </c>
      <c r="K37" s="109"/>
      <c r="L37" s="109"/>
      <c r="M37" s="109"/>
      <c r="N37" s="109">
        <f>IF(ISERROR(BJ37),"",BJ37)</f>
        <v>70.27027027027026</v>
      </c>
      <c r="O37" s="109"/>
      <c r="P37" s="109"/>
      <c r="Q37" s="109"/>
      <c r="R37" s="109">
        <f>BK37</f>
        <v>18.918918918918919</v>
      </c>
      <c r="S37" s="109"/>
      <c r="T37" s="109"/>
      <c r="U37" s="109"/>
      <c r="V37" s="109">
        <f>BL37</f>
        <v>51.351351351351347</v>
      </c>
      <c r="W37" s="109"/>
      <c r="X37" s="109"/>
      <c r="Y37" s="109"/>
      <c r="Z37" s="109">
        <f>BM37</f>
        <v>24.324324324324326</v>
      </c>
      <c r="AA37" s="109"/>
      <c r="AB37" s="109"/>
      <c r="AC37" s="109"/>
      <c r="AD37" s="109">
        <f>BN37</f>
        <v>5.4054054054054053</v>
      </c>
      <c r="AE37" s="109"/>
      <c r="AF37" s="109"/>
      <c r="AG37" s="109"/>
      <c r="AH37" s="109">
        <f>BO37</f>
        <v>0</v>
      </c>
      <c r="AI37" s="109"/>
      <c r="AJ37" s="109"/>
      <c r="AK37" s="109"/>
      <c r="BH37" s="2" t="s">
        <v>18</v>
      </c>
      <c r="BI37" s="25">
        <v>73.467998184294146</v>
      </c>
      <c r="BJ37" s="25">
        <f>BK37+BL37</f>
        <v>70.27027027027026</v>
      </c>
      <c r="BK37" s="25">
        <v>18.918918918918919</v>
      </c>
      <c r="BL37" s="25">
        <v>51.351351351351347</v>
      </c>
      <c r="BM37" s="25">
        <v>24.324324324324326</v>
      </c>
      <c r="BN37" s="25">
        <v>5.4054054054054053</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110" t="s">
        <v>15</v>
      </c>
      <c r="E39" s="111"/>
      <c r="F39" s="111"/>
      <c r="G39" s="111"/>
      <c r="H39" s="111"/>
      <c r="I39" s="112"/>
      <c r="J39" s="105">
        <f>BI39</f>
        <v>60.409145607701561</v>
      </c>
      <c r="K39" s="105"/>
      <c r="L39" s="105"/>
      <c r="M39" s="105"/>
      <c r="N39" s="105">
        <f>BJ39</f>
        <v>60</v>
      </c>
      <c r="O39" s="105"/>
      <c r="P39" s="105"/>
      <c r="Q39" s="105"/>
      <c r="R39" s="105">
        <f>BK39</f>
        <v>26.153846153846157</v>
      </c>
      <c r="S39" s="105"/>
      <c r="T39" s="105"/>
      <c r="U39" s="105"/>
      <c r="V39" s="105">
        <f>BL39</f>
        <v>33.846153846153847</v>
      </c>
      <c r="W39" s="105"/>
      <c r="X39" s="105"/>
      <c r="Y39" s="105"/>
      <c r="Z39" s="105">
        <f>BM39</f>
        <v>29.230769230769234</v>
      </c>
      <c r="AA39" s="105"/>
      <c r="AB39" s="105"/>
      <c r="AC39" s="105"/>
      <c r="AD39" s="105">
        <f>BN39</f>
        <v>10.76923076923077</v>
      </c>
      <c r="AE39" s="105"/>
      <c r="AF39" s="105"/>
      <c r="AG39" s="105"/>
      <c r="AH39" s="105">
        <f>BO39</f>
        <v>0</v>
      </c>
      <c r="AI39" s="105"/>
      <c r="AJ39" s="105"/>
      <c r="AK39" s="105"/>
      <c r="BG39" s="2">
        <v>4</v>
      </c>
      <c r="BH39" s="2" t="s">
        <v>16</v>
      </c>
      <c r="BI39" s="25">
        <v>60.409145607701561</v>
      </c>
      <c r="BJ39" s="25">
        <f>BK39+BL39</f>
        <v>60</v>
      </c>
      <c r="BK39" s="25">
        <v>26.153846153846157</v>
      </c>
      <c r="BL39" s="25">
        <v>33.846153846153847</v>
      </c>
      <c r="BM39" s="25">
        <v>29.230769230769234</v>
      </c>
      <c r="BN39" s="25">
        <v>10.76923076923077</v>
      </c>
      <c r="BO39" s="25">
        <v>0</v>
      </c>
    </row>
    <row r="40" spans="2:67">
      <c r="D40" s="106" t="s">
        <v>17</v>
      </c>
      <c r="E40" s="107"/>
      <c r="F40" s="107"/>
      <c r="G40" s="107"/>
      <c r="H40" s="107"/>
      <c r="I40" s="108"/>
      <c r="J40" s="109">
        <f>BI40</f>
        <v>63.776668179754878</v>
      </c>
      <c r="K40" s="109"/>
      <c r="L40" s="109"/>
      <c r="M40" s="109"/>
      <c r="N40" s="109">
        <f>IF(ISERROR(BJ40),"",BJ40)</f>
        <v>67.567567567567565</v>
      </c>
      <c r="O40" s="109"/>
      <c r="P40" s="109"/>
      <c r="Q40" s="109"/>
      <c r="R40" s="109">
        <f>BK40</f>
        <v>25.675675675675674</v>
      </c>
      <c r="S40" s="109"/>
      <c r="T40" s="109"/>
      <c r="U40" s="109"/>
      <c r="V40" s="109">
        <f>BL40</f>
        <v>41.891891891891895</v>
      </c>
      <c r="W40" s="109"/>
      <c r="X40" s="109"/>
      <c r="Y40" s="109"/>
      <c r="Z40" s="109">
        <f>BM40</f>
        <v>22.972972972972975</v>
      </c>
      <c r="AA40" s="109"/>
      <c r="AB40" s="109"/>
      <c r="AC40" s="109"/>
      <c r="AD40" s="109">
        <f>BN40</f>
        <v>9.4594594594594597</v>
      </c>
      <c r="AE40" s="109"/>
      <c r="AF40" s="109"/>
      <c r="AG40" s="109"/>
      <c r="AH40" s="109">
        <f>BO40</f>
        <v>0</v>
      </c>
      <c r="AI40" s="109"/>
      <c r="AJ40" s="109"/>
      <c r="AK40" s="109"/>
      <c r="BH40" s="2" t="s">
        <v>18</v>
      </c>
      <c r="BI40" s="25">
        <v>63.776668179754878</v>
      </c>
      <c r="BJ40" s="25">
        <f>BK40+BL40</f>
        <v>67.567567567567565</v>
      </c>
      <c r="BK40" s="25">
        <v>25.675675675675674</v>
      </c>
      <c r="BL40" s="25">
        <v>41.891891891891895</v>
      </c>
      <c r="BM40" s="25">
        <v>22.972972972972975</v>
      </c>
      <c r="BN40" s="25">
        <v>9.4594594594594597</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110" t="s">
        <v>15</v>
      </c>
      <c r="E42" s="111"/>
      <c r="F42" s="111"/>
      <c r="G42" s="111"/>
      <c r="H42" s="111"/>
      <c r="I42" s="112"/>
      <c r="J42" s="105">
        <f>BI42</f>
        <v>77.545126353790621</v>
      </c>
      <c r="K42" s="105"/>
      <c r="L42" s="105"/>
      <c r="M42" s="105"/>
      <c r="N42" s="105">
        <f>BJ42</f>
        <v>69.230769230769226</v>
      </c>
      <c r="O42" s="105"/>
      <c r="P42" s="105"/>
      <c r="Q42" s="105"/>
      <c r="R42" s="105">
        <f>BK42</f>
        <v>32.307692307692307</v>
      </c>
      <c r="S42" s="105"/>
      <c r="T42" s="105"/>
      <c r="U42" s="105"/>
      <c r="V42" s="105">
        <f>BL42</f>
        <v>36.923076923076927</v>
      </c>
      <c r="W42" s="105"/>
      <c r="X42" s="105"/>
      <c r="Y42" s="105"/>
      <c r="Z42" s="105">
        <f>BM42</f>
        <v>21.53846153846154</v>
      </c>
      <c r="AA42" s="105"/>
      <c r="AB42" s="105"/>
      <c r="AC42" s="105"/>
      <c r="AD42" s="105">
        <f>BN42</f>
        <v>9.2307692307692317</v>
      </c>
      <c r="AE42" s="105"/>
      <c r="AF42" s="105"/>
      <c r="AG42" s="105"/>
      <c r="AH42" s="105">
        <f>BO42</f>
        <v>0</v>
      </c>
      <c r="AI42" s="105"/>
      <c r="AJ42" s="105"/>
      <c r="AK42" s="105"/>
      <c r="BG42" s="2">
        <v>5</v>
      </c>
      <c r="BH42" s="2" t="s">
        <v>16</v>
      </c>
      <c r="BI42" s="25">
        <v>77.545126353790621</v>
      </c>
      <c r="BJ42" s="25">
        <f>BK42+BL42</f>
        <v>69.230769230769226</v>
      </c>
      <c r="BK42" s="25">
        <v>32.307692307692307</v>
      </c>
      <c r="BL42" s="25">
        <v>36.923076923076927</v>
      </c>
      <c r="BM42" s="25">
        <v>21.53846153846154</v>
      </c>
      <c r="BN42" s="25">
        <v>9.2307692307692317</v>
      </c>
      <c r="BO42" s="25">
        <v>0</v>
      </c>
    </row>
    <row r="43" spans="2:67">
      <c r="D43" s="106" t="s">
        <v>17</v>
      </c>
      <c r="E43" s="107"/>
      <c r="F43" s="107"/>
      <c r="G43" s="107"/>
      <c r="H43" s="107"/>
      <c r="I43" s="108"/>
      <c r="J43" s="109">
        <f>BI43</f>
        <v>79.164775306400358</v>
      </c>
      <c r="K43" s="109"/>
      <c r="L43" s="109"/>
      <c r="M43" s="109"/>
      <c r="N43" s="109">
        <f>IF(ISERROR(BJ43),"",BJ43)</f>
        <v>81.081081081081081</v>
      </c>
      <c r="O43" s="109"/>
      <c r="P43" s="109"/>
      <c r="Q43" s="109"/>
      <c r="R43" s="109">
        <f>BK43</f>
        <v>50</v>
      </c>
      <c r="S43" s="109"/>
      <c r="T43" s="109"/>
      <c r="U43" s="109"/>
      <c r="V43" s="109">
        <f>BL43</f>
        <v>31.081081081081081</v>
      </c>
      <c r="W43" s="109"/>
      <c r="X43" s="109"/>
      <c r="Y43" s="109"/>
      <c r="Z43" s="109">
        <f>BM43</f>
        <v>12.162162162162163</v>
      </c>
      <c r="AA43" s="109"/>
      <c r="AB43" s="109"/>
      <c r="AC43" s="109"/>
      <c r="AD43" s="109">
        <f>BN43</f>
        <v>6.756756756756757</v>
      </c>
      <c r="AE43" s="109"/>
      <c r="AF43" s="109"/>
      <c r="AG43" s="109"/>
      <c r="AH43" s="109">
        <f>BO43</f>
        <v>0</v>
      </c>
      <c r="AI43" s="109"/>
      <c r="AJ43" s="109"/>
      <c r="AK43" s="109"/>
      <c r="BH43" s="2" t="s">
        <v>18</v>
      </c>
      <c r="BI43" s="25">
        <v>79.164775306400358</v>
      </c>
      <c r="BJ43" s="25">
        <f>BK43+BL43</f>
        <v>81.081081081081081</v>
      </c>
      <c r="BK43" s="25">
        <v>50</v>
      </c>
      <c r="BL43" s="25">
        <v>31.081081081081081</v>
      </c>
      <c r="BM43" s="25">
        <v>12.162162162162163</v>
      </c>
      <c r="BN43" s="25">
        <v>6.756756756756757</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110" t="s">
        <v>15</v>
      </c>
      <c r="E45" s="111"/>
      <c r="F45" s="111"/>
      <c r="G45" s="111"/>
      <c r="H45" s="111"/>
      <c r="I45" s="112"/>
      <c r="J45" s="105">
        <f>BI45</f>
        <v>91.841155234657037</v>
      </c>
      <c r="K45" s="105"/>
      <c r="L45" s="105"/>
      <c r="M45" s="105"/>
      <c r="N45" s="105">
        <f>BJ45</f>
        <v>93.84615384615384</v>
      </c>
      <c r="O45" s="105"/>
      <c r="P45" s="105"/>
      <c r="Q45" s="105"/>
      <c r="R45" s="105">
        <f>BK45</f>
        <v>63.076923076923073</v>
      </c>
      <c r="S45" s="105"/>
      <c r="T45" s="105"/>
      <c r="U45" s="105"/>
      <c r="V45" s="105">
        <f>BL45</f>
        <v>30.76923076923077</v>
      </c>
      <c r="W45" s="105"/>
      <c r="X45" s="105"/>
      <c r="Y45" s="105"/>
      <c r="Z45" s="105">
        <f>BM45</f>
        <v>4.6153846153846159</v>
      </c>
      <c r="AA45" s="105"/>
      <c r="AB45" s="105"/>
      <c r="AC45" s="105"/>
      <c r="AD45" s="105">
        <f>BN45</f>
        <v>1.5384615384615385</v>
      </c>
      <c r="AE45" s="105"/>
      <c r="AF45" s="105"/>
      <c r="AG45" s="105"/>
      <c r="AH45" s="105">
        <f>BO45</f>
        <v>0</v>
      </c>
      <c r="AI45" s="105"/>
      <c r="AJ45" s="105"/>
      <c r="AK45" s="105"/>
      <c r="BG45" s="2">
        <v>6</v>
      </c>
      <c r="BH45" s="2" t="s">
        <v>16</v>
      </c>
      <c r="BI45" s="25">
        <v>91.841155234657037</v>
      </c>
      <c r="BJ45" s="25">
        <f>BK45+BL45</f>
        <v>93.84615384615384</v>
      </c>
      <c r="BK45" s="25">
        <v>63.076923076923073</v>
      </c>
      <c r="BL45" s="25">
        <v>30.76923076923077</v>
      </c>
      <c r="BM45" s="25">
        <v>4.6153846153846159</v>
      </c>
      <c r="BN45" s="25">
        <v>1.5384615384615385</v>
      </c>
      <c r="BO45" s="25">
        <v>0</v>
      </c>
    </row>
    <row r="46" spans="2:67">
      <c r="D46" s="106" t="s">
        <v>17</v>
      </c>
      <c r="E46" s="107"/>
      <c r="F46" s="107"/>
      <c r="G46" s="107"/>
      <c r="H46" s="107"/>
      <c r="I46" s="108"/>
      <c r="J46" s="109">
        <f>BI46</f>
        <v>91.738538356786208</v>
      </c>
      <c r="K46" s="109"/>
      <c r="L46" s="109"/>
      <c r="M46" s="109"/>
      <c r="N46" s="109">
        <f>IF(ISERROR(BJ46),"",BJ46)</f>
        <v>94.594594594594597</v>
      </c>
      <c r="O46" s="109"/>
      <c r="P46" s="109"/>
      <c r="Q46" s="109"/>
      <c r="R46" s="109">
        <f>BK46</f>
        <v>64.86486486486487</v>
      </c>
      <c r="S46" s="109"/>
      <c r="T46" s="109"/>
      <c r="U46" s="109"/>
      <c r="V46" s="109">
        <f>BL46</f>
        <v>29.72972972972973</v>
      </c>
      <c r="W46" s="109"/>
      <c r="X46" s="109"/>
      <c r="Y46" s="109"/>
      <c r="Z46" s="109">
        <f>BM46</f>
        <v>4.0540540540540544</v>
      </c>
      <c r="AA46" s="109"/>
      <c r="AB46" s="109"/>
      <c r="AC46" s="109"/>
      <c r="AD46" s="109">
        <f>BN46</f>
        <v>1.3513513513513513</v>
      </c>
      <c r="AE46" s="109"/>
      <c r="AF46" s="109"/>
      <c r="AG46" s="109"/>
      <c r="AH46" s="109">
        <f>BO46</f>
        <v>0</v>
      </c>
      <c r="AI46" s="109"/>
      <c r="AJ46" s="109"/>
      <c r="AK46" s="109"/>
      <c r="BH46" s="2" t="s">
        <v>18</v>
      </c>
      <c r="BI46" s="25">
        <v>91.738538356786208</v>
      </c>
      <c r="BJ46" s="25">
        <f>BK46+BL46</f>
        <v>94.594594594594597</v>
      </c>
      <c r="BK46" s="25">
        <v>64.86486486486487</v>
      </c>
      <c r="BL46" s="25">
        <v>29.72972972972973</v>
      </c>
      <c r="BM46" s="25">
        <v>4.0540540540540544</v>
      </c>
      <c r="BN46" s="25">
        <v>1.3513513513513513</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110" t="s">
        <v>15</v>
      </c>
      <c r="E48" s="111"/>
      <c r="F48" s="111"/>
      <c r="G48" s="111"/>
      <c r="H48" s="111"/>
      <c r="I48" s="112"/>
      <c r="J48" s="105">
        <f>BI48</f>
        <v>83.682310469314075</v>
      </c>
      <c r="K48" s="105"/>
      <c r="L48" s="105"/>
      <c r="M48" s="105"/>
      <c r="N48" s="105">
        <f>BJ48</f>
        <v>83.07692307692308</v>
      </c>
      <c r="O48" s="105"/>
      <c r="P48" s="105"/>
      <c r="Q48" s="105"/>
      <c r="R48" s="105">
        <f>BK48</f>
        <v>46.153846153846153</v>
      </c>
      <c r="S48" s="105"/>
      <c r="T48" s="105"/>
      <c r="U48" s="105"/>
      <c r="V48" s="105">
        <f>BL48</f>
        <v>36.923076923076927</v>
      </c>
      <c r="W48" s="105"/>
      <c r="X48" s="105"/>
      <c r="Y48" s="105"/>
      <c r="Z48" s="105">
        <f>BM48</f>
        <v>13.846153846153847</v>
      </c>
      <c r="AA48" s="105"/>
      <c r="AB48" s="105"/>
      <c r="AC48" s="105"/>
      <c r="AD48" s="105">
        <f>BN48</f>
        <v>3.0769230769230771</v>
      </c>
      <c r="AE48" s="105"/>
      <c r="AF48" s="105"/>
      <c r="AG48" s="105"/>
      <c r="AH48" s="105">
        <f>BO48</f>
        <v>0</v>
      </c>
      <c r="AI48" s="105"/>
      <c r="AJ48" s="105"/>
      <c r="AK48" s="105"/>
      <c r="BG48" s="2">
        <v>7</v>
      </c>
      <c r="BH48" s="2" t="s">
        <v>16</v>
      </c>
      <c r="BI48" s="25">
        <v>83.682310469314075</v>
      </c>
      <c r="BJ48" s="25">
        <f>BK48+BL48</f>
        <v>83.07692307692308</v>
      </c>
      <c r="BK48" s="25">
        <v>46.153846153846153</v>
      </c>
      <c r="BL48" s="25">
        <v>36.923076923076927</v>
      </c>
      <c r="BM48" s="25">
        <v>13.846153846153847</v>
      </c>
      <c r="BN48" s="25">
        <v>3.0769230769230771</v>
      </c>
      <c r="BO48" s="25">
        <v>0</v>
      </c>
    </row>
    <row r="49" spans="2:67">
      <c r="D49" s="106" t="s">
        <v>17</v>
      </c>
      <c r="E49" s="107"/>
      <c r="F49" s="107"/>
      <c r="G49" s="107"/>
      <c r="H49" s="107"/>
      <c r="I49" s="108"/>
      <c r="J49" s="109">
        <f>BI49</f>
        <v>83.931003177485252</v>
      </c>
      <c r="K49" s="109"/>
      <c r="L49" s="109"/>
      <c r="M49" s="109"/>
      <c r="N49" s="109">
        <f>IF(ISERROR(BJ49),"",BJ49)</f>
        <v>82.432432432432421</v>
      </c>
      <c r="O49" s="109"/>
      <c r="P49" s="109"/>
      <c r="Q49" s="109"/>
      <c r="R49" s="109">
        <f>BK49</f>
        <v>52.702702702702695</v>
      </c>
      <c r="S49" s="109"/>
      <c r="T49" s="109"/>
      <c r="U49" s="109"/>
      <c r="V49" s="109">
        <f>BL49</f>
        <v>29.72972972972973</v>
      </c>
      <c r="W49" s="109"/>
      <c r="X49" s="109"/>
      <c r="Y49" s="109"/>
      <c r="Z49" s="109">
        <f>BM49</f>
        <v>6.756756756756757</v>
      </c>
      <c r="AA49" s="109"/>
      <c r="AB49" s="109"/>
      <c r="AC49" s="109"/>
      <c r="AD49" s="109">
        <f>BN49</f>
        <v>10.810810810810811</v>
      </c>
      <c r="AE49" s="109"/>
      <c r="AF49" s="109"/>
      <c r="AG49" s="109"/>
      <c r="AH49" s="109">
        <f>BO49</f>
        <v>0</v>
      </c>
      <c r="AI49" s="109"/>
      <c r="AJ49" s="109"/>
      <c r="AK49" s="109"/>
      <c r="BH49" s="2" t="s">
        <v>18</v>
      </c>
      <c r="BI49" s="25">
        <v>83.931003177485252</v>
      </c>
      <c r="BJ49" s="25">
        <f>BK49+BL49</f>
        <v>82.432432432432421</v>
      </c>
      <c r="BK49" s="25">
        <v>52.702702702702695</v>
      </c>
      <c r="BL49" s="25">
        <v>29.72972972972973</v>
      </c>
      <c r="BM49" s="25">
        <v>6.756756756756757</v>
      </c>
      <c r="BN49" s="25">
        <v>10.810810810810811</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110" t="s">
        <v>15</v>
      </c>
      <c r="E51" s="111"/>
      <c r="F51" s="111"/>
      <c r="G51" s="111"/>
      <c r="H51" s="111"/>
      <c r="I51" s="112"/>
      <c r="J51" s="105">
        <f>BI51</f>
        <v>90.734055354993984</v>
      </c>
      <c r="K51" s="105"/>
      <c r="L51" s="105"/>
      <c r="M51" s="105"/>
      <c r="N51" s="105">
        <f>BJ51</f>
        <v>86.15384615384616</v>
      </c>
      <c r="O51" s="105"/>
      <c r="P51" s="105"/>
      <c r="Q51" s="105"/>
      <c r="R51" s="105">
        <f>BK51</f>
        <v>60</v>
      </c>
      <c r="S51" s="105"/>
      <c r="T51" s="105"/>
      <c r="U51" s="105"/>
      <c r="V51" s="105">
        <f>BL51</f>
        <v>26.153846153846157</v>
      </c>
      <c r="W51" s="105"/>
      <c r="X51" s="105"/>
      <c r="Y51" s="105"/>
      <c r="Z51" s="105">
        <f>BM51</f>
        <v>9.2307692307692317</v>
      </c>
      <c r="AA51" s="105"/>
      <c r="AB51" s="105"/>
      <c r="AC51" s="105"/>
      <c r="AD51" s="105">
        <f>BN51</f>
        <v>4.6153846153846159</v>
      </c>
      <c r="AE51" s="105"/>
      <c r="AF51" s="105"/>
      <c r="AG51" s="105"/>
      <c r="AH51" s="105">
        <f>BO51</f>
        <v>0</v>
      </c>
      <c r="AI51" s="105"/>
      <c r="AJ51" s="105"/>
      <c r="AK51" s="105"/>
      <c r="BG51" s="2">
        <v>8</v>
      </c>
      <c r="BH51" s="2" t="s">
        <v>16</v>
      </c>
      <c r="BI51" s="25">
        <v>90.734055354993984</v>
      </c>
      <c r="BJ51" s="25">
        <f>BK51+BL51</f>
        <v>86.15384615384616</v>
      </c>
      <c r="BK51" s="25">
        <v>60</v>
      </c>
      <c r="BL51" s="25">
        <v>26.153846153846157</v>
      </c>
      <c r="BM51" s="25">
        <v>9.2307692307692317</v>
      </c>
      <c r="BN51" s="25">
        <v>4.6153846153846159</v>
      </c>
      <c r="BO51" s="25">
        <v>0</v>
      </c>
    </row>
    <row r="52" spans="2:67">
      <c r="D52" s="106" t="s">
        <v>17</v>
      </c>
      <c r="E52" s="107"/>
      <c r="F52" s="107"/>
      <c r="G52" s="107"/>
      <c r="H52" s="107"/>
      <c r="I52" s="108"/>
      <c r="J52" s="109">
        <f>BI52</f>
        <v>90.830685428960507</v>
      </c>
      <c r="K52" s="109"/>
      <c r="L52" s="109"/>
      <c r="M52" s="109"/>
      <c r="N52" s="109">
        <f>IF(ISERROR(BJ52),"",BJ52)</f>
        <v>93.243243243243242</v>
      </c>
      <c r="O52" s="109"/>
      <c r="P52" s="109"/>
      <c r="Q52" s="109"/>
      <c r="R52" s="109">
        <f>BK52</f>
        <v>74.324324324324323</v>
      </c>
      <c r="S52" s="109"/>
      <c r="T52" s="109"/>
      <c r="U52" s="109"/>
      <c r="V52" s="109">
        <f>BL52</f>
        <v>18.918918918918919</v>
      </c>
      <c r="W52" s="109"/>
      <c r="X52" s="109"/>
      <c r="Y52" s="109"/>
      <c r="Z52" s="109">
        <f>BM52</f>
        <v>4.0540540540540544</v>
      </c>
      <c r="AA52" s="109"/>
      <c r="AB52" s="109"/>
      <c r="AC52" s="109"/>
      <c r="AD52" s="109">
        <f>BN52</f>
        <v>2.7027027027027026</v>
      </c>
      <c r="AE52" s="109"/>
      <c r="AF52" s="109"/>
      <c r="AG52" s="109"/>
      <c r="AH52" s="109">
        <f>BO52</f>
        <v>0</v>
      </c>
      <c r="AI52" s="109"/>
      <c r="AJ52" s="109"/>
      <c r="AK52" s="109"/>
      <c r="BH52" s="2" t="s">
        <v>18</v>
      </c>
      <c r="BI52" s="25">
        <v>90.830685428960507</v>
      </c>
      <c r="BJ52" s="25">
        <f>BK52+BL52</f>
        <v>93.243243243243242</v>
      </c>
      <c r="BK52" s="25">
        <v>74.324324324324323</v>
      </c>
      <c r="BL52" s="25">
        <v>18.918918918918919</v>
      </c>
      <c r="BM52" s="25">
        <v>4.0540540540540544</v>
      </c>
      <c r="BN52" s="25">
        <v>2.7027027027027026</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110" t="s">
        <v>15</v>
      </c>
      <c r="E54" s="111"/>
      <c r="F54" s="111"/>
      <c r="G54" s="111"/>
      <c r="H54" s="111"/>
      <c r="I54" s="112"/>
      <c r="J54" s="105">
        <f>BI54</f>
        <v>92.202166064981952</v>
      </c>
      <c r="K54" s="105"/>
      <c r="L54" s="105"/>
      <c r="M54" s="105"/>
      <c r="N54" s="105">
        <f>BJ54</f>
        <v>89.230769230769226</v>
      </c>
      <c r="O54" s="105"/>
      <c r="P54" s="105"/>
      <c r="Q54" s="105"/>
      <c r="R54" s="105">
        <f>BK54</f>
        <v>72.307692307692307</v>
      </c>
      <c r="S54" s="105"/>
      <c r="T54" s="105"/>
      <c r="U54" s="105"/>
      <c r="V54" s="105">
        <f>BL54</f>
        <v>16.923076923076923</v>
      </c>
      <c r="W54" s="105"/>
      <c r="X54" s="105"/>
      <c r="Y54" s="105"/>
      <c r="Z54" s="105">
        <f>BM54</f>
        <v>6.1538461538461542</v>
      </c>
      <c r="AA54" s="105"/>
      <c r="AB54" s="105"/>
      <c r="AC54" s="105"/>
      <c r="AD54" s="105">
        <f>BN54</f>
        <v>4.6153846153846159</v>
      </c>
      <c r="AE54" s="105"/>
      <c r="AF54" s="105"/>
      <c r="AG54" s="105"/>
      <c r="AH54" s="105">
        <f>BO54</f>
        <v>0</v>
      </c>
      <c r="AI54" s="105"/>
      <c r="AJ54" s="105"/>
      <c r="AK54" s="105"/>
      <c r="BG54" s="2">
        <v>9</v>
      </c>
      <c r="BH54" s="2" t="s">
        <v>16</v>
      </c>
      <c r="BI54" s="25">
        <v>92.202166064981952</v>
      </c>
      <c r="BJ54" s="25">
        <f>BK54+BL54</f>
        <v>89.230769230769226</v>
      </c>
      <c r="BK54" s="25">
        <v>72.307692307692307</v>
      </c>
      <c r="BL54" s="25">
        <v>16.923076923076923</v>
      </c>
      <c r="BM54" s="25">
        <v>6.1538461538461542</v>
      </c>
      <c r="BN54" s="25">
        <v>4.6153846153846159</v>
      </c>
      <c r="BO54" s="25">
        <v>0</v>
      </c>
    </row>
    <row r="55" spans="2:67">
      <c r="D55" s="106" t="s">
        <v>17</v>
      </c>
      <c r="E55" s="107"/>
      <c r="F55" s="107"/>
      <c r="G55" s="107"/>
      <c r="H55" s="107"/>
      <c r="I55" s="108"/>
      <c r="J55" s="109">
        <f>BI55</f>
        <v>91.693145710394916</v>
      </c>
      <c r="K55" s="109"/>
      <c r="L55" s="109"/>
      <c r="M55" s="109"/>
      <c r="N55" s="109">
        <f>IF(ISERROR(BJ55),"",BJ55)</f>
        <v>95.945945945945951</v>
      </c>
      <c r="O55" s="109"/>
      <c r="P55" s="109"/>
      <c r="Q55" s="109"/>
      <c r="R55" s="109">
        <f>BK55</f>
        <v>77.027027027027032</v>
      </c>
      <c r="S55" s="109"/>
      <c r="T55" s="109"/>
      <c r="U55" s="109"/>
      <c r="V55" s="109">
        <f>BL55</f>
        <v>18.918918918918919</v>
      </c>
      <c r="W55" s="109"/>
      <c r="X55" s="109"/>
      <c r="Y55" s="109"/>
      <c r="Z55" s="109">
        <f>BM55</f>
        <v>4.0540540540540544</v>
      </c>
      <c r="AA55" s="109"/>
      <c r="AB55" s="109"/>
      <c r="AC55" s="109"/>
      <c r="AD55" s="109">
        <f>BN55</f>
        <v>0</v>
      </c>
      <c r="AE55" s="109"/>
      <c r="AF55" s="109"/>
      <c r="AG55" s="109"/>
      <c r="AH55" s="109">
        <f>BO55</f>
        <v>0</v>
      </c>
      <c r="AI55" s="109"/>
      <c r="AJ55" s="109"/>
      <c r="AK55" s="109"/>
      <c r="BH55" s="2" t="s">
        <v>18</v>
      </c>
      <c r="BI55" s="25">
        <v>91.693145710394916</v>
      </c>
      <c r="BJ55" s="25">
        <f>BK55+BL55</f>
        <v>95.945945945945951</v>
      </c>
      <c r="BK55" s="25">
        <v>77.027027027027032</v>
      </c>
      <c r="BL55" s="25">
        <v>18.918918918918919</v>
      </c>
      <c r="BM55" s="25">
        <v>4.0540540540540544</v>
      </c>
      <c r="BN55" s="25">
        <v>0</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110" t="s">
        <v>15</v>
      </c>
      <c r="E57" s="111"/>
      <c r="F57" s="111"/>
      <c r="G57" s="111"/>
      <c r="H57" s="111"/>
      <c r="I57" s="112"/>
      <c r="J57" s="105">
        <f>BI57</f>
        <v>77.424789410348978</v>
      </c>
      <c r="K57" s="105"/>
      <c r="L57" s="105"/>
      <c r="M57" s="105"/>
      <c r="N57" s="105">
        <f>BJ57</f>
        <v>76.923076923076934</v>
      </c>
      <c r="O57" s="105"/>
      <c r="P57" s="105"/>
      <c r="Q57" s="105"/>
      <c r="R57" s="105">
        <f>BK57</f>
        <v>27.692307692307693</v>
      </c>
      <c r="S57" s="105"/>
      <c r="T57" s="105"/>
      <c r="U57" s="105"/>
      <c r="V57" s="105">
        <f>BL57</f>
        <v>49.230769230769234</v>
      </c>
      <c r="W57" s="105"/>
      <c r="X57" s="105"/>
      <c r="Y57" s="105"/>
      <c r="Z57" s="105">
        <f>BM57</f>
        <v>18.461538461538463</v>
      </c>
      <c r="AA57" s="105"/>
      <c r="AB57" s="105"/>
      <c r="AC57" s="105"/>
      <c r="AD57" s="105">
        <f>BN57</f>
        <v>4.6153846153846159</v>
      </c>
      <c r="AE57" s="105"/>
      <c r="AF57" s="105"/>
      <c r="AG57" s="105"/>
      <c r="AH57" s="105">
        <f>BO57</f>
        <v>0</v>
      </c>
      <c r="AI57" s="105"/>
      <c r="AJ57" s="105"/>
      <c r="AK57" s="105"/>
      <c r="BG57" s="2">
        <v>10</v>
      </c>
      <c r="BH57" s="2" t="s">
        <v>16</v>
      </c>
      <c r="BI57" s="25">
        <v>77.424789410348978</v>
      </c>
      <c r="BJ57" s="25">
        <f>BK57+BL57</f>
        <v>76.923076923076934</v>
      </c>
      <c r="BK57" s="25">
        <v>27.692307692307693</v>
      </c>
      <c r="BL57" s="25">
        <v>49.230769230769234</v>
      </c>
      <c r="BM57" s="25">
        <v>18.461538461538463</v>
      </c>
      <c r="BN57" s="25">
        <v>4.6153846153846159</v>
      </c>
      <c r="BO57" s="25">
        <v>0</v>
      </c>
    </row>
    <row r="58" spans="2:67">
      <c r="D58" s="106" t="s">
        <v>17</v>
      </c>
      <c r="E58" s="107"/>
      <c r="F58" s="107"/>
      <c r="G58" s="107"/>
      <c r="H58" s="107"/>
      <c r="I58" s="108"/>
      <c r="J58" s="109">
        <f>BI58</f>
        <v>76.895142986836134</v>
      </c>
      <c r="K58" s="109"/>
      <c r="L58" s="109"/>
      <c r="M58" s="109"/>
      <c r="N58" s="109">
        <f>IF(ISERROR(BJ58),"",BJ58)</f>
        <v>77.027027027027032</v>
      </c>
      <c r="O58" s="109"/>
      <c r="P58" s="109"/>
      <c r="Q58" s="109"/>
      <c r="R58" s="109">
        <f>BK58</f>
        <v>33.783783783783782</v>
      </c>
      <c r="S58" s="109"/>
      <c r="T58" s="109"/>
      <c r="U58" s="109"/>
      <c r="V58" s="109">
        <f>BL58</f>
        <v>43.243243243243242</v>
      </c>
      <c r="W58" s="109"/>
      <c r="X58" s="109"/>
      <c r="Y58" s="109"/>
      <c r="Z58" s="109">
        <f>BM58</f>
        <v>14.864864864864865</v>
      </c>
      <c r="AA58" s="109"/>
      <c r="AB58" s="109"/>
      <c r="AC58" s="109"/>
      <c r="AD58" s="109">
        <f>BN58</f>
        <v>8.1081081081081088</v>
      </c>
      <c r="AE58" s="109"/>
      <c r="AF58" s="109"/>
      <c r="AG58" s="109"/>
      <c r="AH58" s="109">
        <f>BO58</f>
        <v>0</v>
      </c>
      <c r="AI58" s="109"/>
      <c r="AJ58" s="109"/>
      <c r="AK58" s="109"/>
      <c r="BH58" s="2" t="s">
        <v>18</v>
      </c>
      <c r="BI58" s="25">
        <v>76.895142986836134</v>
      </c>
      <c r="BJ58" s="25">
        <f>BK58+BL58</f>
        <v>77.027027027027032</v>
      </c>
      <c r="BK58" s="25">
        <v>33.783783783783782</v>
      </c>
      <c r="BL58" s="25">
        <v>43.243243243243242</v>
      </c>
      <c r="BM58" s="25">
        <v>14.864864864864865</v>
      </c>
      <c r="BN58" s="25">
        <v>8.1081081081081088</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110" t="s">
        <v>15</v>
      </c>
      <c r="E60" s="111"/>
      <c r="F60" s="111"/>
      <c r="G60" s="111"/>
      <c r="H60" s="111"/>
      <c r="I60" s="112"/>
      <c r="J60" s="105">
        <f>BI60</f>
        <v>88.760529482551149</v>
      </c>
      <c r="K60" s="105"/>
      <c r="L60" s="105"/>
      <c r="M60" s="105"/>
      <c r="N60" s="105">
        <f>BJ60</f>
        <v>87.692307692307708</v>
      </c>
      <c r="O60" s="105"/>
      <c r="P60" s="105"/>
      <c r="Q60" s="105"/>
      <c r="R60" s="105">
        <f>BK60</f>
        <v>58.461538461538467</v>
      </c>
      <c r="S60" s="105"/>
      <c r="T60" s="105"/>
      <c r="U60" s="105"/>
      <c r="V60" s="105">
        <f>BL60</f>
        <v>29.230769230769234</v>
      </c>
      <c r="W60" s="105"/>
      <c r="X60" s="105"/>
      <c r="Y60" s="105"/>
      <c r="Z60" s="105">
        <f>BM60</f>
        <v>10.76923076923077</v>
      </c>
      <c r="AA60" s="105"/>
      <c r="AB60" s="105"/>
      <c r="AC60" s="105"/>
      <c r="AD60" s="105">
        <f>BN60</f>
        <v>1.5384615384615385</v>
      </c>
      <c r="AE60" s="105"/>
      <c r="AF60" s="105"/>
      <c r="AG60" s="105"/>
      <c r="AH60" s="105">
        <f>BO60</f>
        <v>0</v>
      </c>
      <c r="AI60" s="105"/>
      <c r="AJ60" s="105"/>
      <c r="AK60" s="105"/>
      <c r="BG60" s="2">
        <v>11</v>
      </c>
      <c r="BH60" s="2" t="s">
        <v>16</v>
      </c>
      <c r="BI60" s="25">
        <v>88.760529482551149</v>
      </c>
      <c r="BJ60" s="25">
        <f>BK60+BL60</f>
        <v>87.692307692307708</v>
      </c>
      <c r="BK60" s="25">
        <v>58.461538461538467</v>
      </c>
      <c r="BL60" s="25">
        <v>29.230769230769234</v>
      </c>
      <c r="BM60" s="25">
        <v>10.76923076923077</v>
      </c>
      <c r="BN60" s="25">
        <v>1.5384615384615385</v>
      </c>
      <c r="BO60" s="25">
        <v>0</v>
      </c>
    </row>
    <row r="61" spans="2:67">
      <c r="D61" s="106" t="s">
        <v>17</v>
      </c>
      <c r="E61" s="107"/>
      <c r="F61" s="107"/>
      <c r="G61" s="107"/>
      <c r="H61" s="107"/>
      <c r="I61" s="108"/>
      <c r="J61" s="109">
        <f>BI61</f>
        <v>89.355424421243754</v>
      </c>
      <c r="K61" s="109"/>
      <c r="L61" s="109"/>
      <c r="M61" s="109"/>
      <c r="N61" s="109">
        <f>IF(ISERROR(BJ61),"",BJ61)</f>
        <v>91.891891891891902</v>
      </c>
      <c r="O61" s="109"/>
      <c r="P61" s="109"/>
      <c r="Q61" s="109"/>
      <c r="R61" s="109">
        <f>BK61</f>
        <v>68.918918918918919</v>
      </c>
      <c r="S61" s="109"/>
      <c r="T61" s="109"/>
      <c r="U61" s="109"/>
      <c r="V61" s="109">
        <f>BL61</f>
        <v>22.972972972972975</v>
      </c>
      <c r="W61" s="109"/>
      <c r="X61" s="109"/>
      <c r="Y61" s="109"/>
      <c r="Z61" s="109">
        <f>BM61</f>
        <v>6.756756756756757</v>
      </c>
      <c r="AA61" s="109"/>
      <c r="AB61" s="109"/>
      <c r="AC61" s="109"/>
      <c r="AD61" s="109">
        <f>BN61</f>
        <v>1.3513513513513513</v>
      </c>
      <c r="AE61" s="109"/>
      <c r="AF61" s="109"/>
      <c r="AG61" s="109"/>
      <c r="AH61" s="109">
        <f>BO61</f>
        <v>0</v>
      </c>
      <c r="AI61" s="109"/>
      <c r="AJ61" s="109"/>
      <c r="AK61" s="109"/>
      <c r="BH61" s="2" t="s">
        <v>18</v>
      </c>
      <c r="BI61" s="25">
        <v>89.355424421243754</v>
      </c>
      <c r="BJ61" s="25">
        <f>BK61+BL61</f>
        <v>91.891891891891902</v>
      </c>
      <c r="BK61" s="25">
        <v>68.918918918918919</v>
      </c>
      <c r="BL61" s="25">
        <v>22.972972972972975</v>
      </c>
      <c r="BM61" s="25">
        <v>6.756756756756757</v>
      </c>
      <c r="BN61" s="25">
        <v>1.3513513513513513</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110" t="s">
        <v>15</v>
      </c>
      <c r="E63" s="111"/>
      <c r="F63" s="111"/>
      <c r="G63" s="111"/>
      <c r="H63" s="111"/>
      <c r="I63" s="112"/>
      <c r="J63" s="105">
        <f>BI63</f>
        <v>80.986762936221425</v>
      </c>
      <c r="K63" s="105"/>
      <c r="L63" s="105"/>
      <c r="M63" s="105"/>
      <c r="N63" s="105">
        <f>BJ63</f>
        <v>87.692307692307693</v>
      </c>
      <c r="O63" s="105"/>
      <c r="P63" s="105"/>
      <c r="Q63" s="105"/>
      <c r="R63" s="105">
        <f>BK63</f>
        <v>40</v>
      </c>
      <c r="S63" s="105"/>
      <c r="T63" s="105"/>
      <c r="U63" s="105"/>
      <c r="V63" s="105">
        <f>BL63</f>
        <v>47.692307692307693</v>
      </c>
      <c r="W63" s="105"/>
      <c r="X63" s="105"/>
      <c r="Y63" s="105"/>
      <c r="Z63" s="105">
        <f>BM63</f>
        <v>12.307692307692308</v>
      </c>
      <c r="AA63" s="105"/>
      <c r="AB63" s="105"/>
      <c r="AC63" s="105"/>
      <c r="AD63" s="105">
        <f>BN63</f>
        <v>0</v>
      </c>
      <c r="AE63" s="105"/>
      <c r="AF63" s="105"/>
      <c r="AG63" s="105"/>
      <c r="AH63" s="105">
        <f>BO63</f>
        <v>0</v>
      </c>
      <c r="AI63" s="105"/>
      <c r="AJ63" s="105"/>
      <c r="AK63" s="105"/>
      <c r="BG63" s="2">
        <v>12</v>
      </c>
      <c r="BH63" s="2" t="s">
        <v>16</v>
      </c>
      <c r="BI63" s="25">
        <v>80.986762936221425</v>
      </c>
      <c r="BJ63" s="25">
        <f>BK63+BL63</f>
        <v>87.692307692307693</v>
      </c>
      <c r="BK63" s="25">
        <v>40</v>
      </c>
      <c r="BL63" s="25">
        <v>47.692307692307693</v>
      </c>
      <c r="BM63" s="25">
        <v>12.307692307692308</v>
      </c>
      <c r="BN63" s="25">
        <v>0</v>
      </c>
      <c r="BO63" s="25">
        <v>0</v>
      </c>
    </row>
    <row r="64" spans="2:67">
      <c r="D64" s="106" t="s">
        <v>17</v>
      </c>
      <c r="E64" s="107"/>
      <c r="F64" s="107"/>
      <c r="G64" s="107"/>
      <c r="H64" s="107"/>
      <c r="I64" s="108"/>
      <c r="J64" s="109">
        <f>BI64</f>
        <v>83.091239219246489</v>
      </c>
      <c r="K64" s="109"/>
      <c r="L64" s="109"/>
      <c r="M64" s="109"/>
      <c r="N64" s="109">
        <f>IF(ISERROR(BJ64),"",BJ64)</f>
        <v>79.72972972972974</v>
      </c>
      <c r="O64" s="109"/>
      <c r="P64" s="109"/>
      <c r="Q64" s="109"/>
      <c r="R64" s="109">
        <f>BK64</f>
        <v>48.648648648648653</v>
      </c>
      <c r="S64" s="109"/>
      <c r="T64" s="109"/>
      <c r="U64" s="109"/>
      <c r="V64" s="109">
        <f>BL64</f>
        <v>31.081081081081081</v>
      </c>
      <c r="W64" s="109"/>
      <c r="X64" s="109"/>
      <c r="Y64" s="109"/>
      <c r="Z64" s="109">
        <f>BM64</f>
        <v>14.864864864864865</v>
      </c>
      <c r="AA64" s="109"/>
      <c r="AB64" s="109"/>
      <c r="AC64" s="109"/>
      <c r="AD64" s="109">
        <f>BN64</f>
        <v>5.4054054054054053</v>
      </c>
      <c r="AE64" s="109"/>
      <c r="AF64" s="109"/>
      <c r="AG64" s="109"/>
      <c r="AH64" s="109">
        <f>BO64</f>
        <v>0</v>
      </c>
      <c r="AI64" s="109"/>
      <c r="AJ64" s="109"/>
      <c r="AK64" s="109"/>
      <c r="BH64" s="2" t="s">
        <v>18</v>
      </c>
      <c r="BI64" s="25">
        <v>83.091239219246489</v>
      </c>
      <c r="BJ64" s="25">
        <f>BK64+BL64</f>
        <v>79.72972972972974</v>
      </c>
      <c r="BK64" s="25">
        <v>48.648648648648653</v>
      </c>
      <c r="BL64" s="25">
        <v>31.081081081081081</v>
      </c>
      <c r="BM64" s="25">
        <v>14.864864864864865</v>
      </c>
      <c r="BN64" s="25">
        <v>5.4054054054054053</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110" t="s">
        <v>15</v>
      </c>
      <c r="E66" s="111"/>
      <c r="F66" s="111"/>
      <c r="G66" s="111"/>
      <c r="H66" s="111"/>
      <c r="I66" s="112"/>
      <c r="J66" s="105">
        <f>BI66</f>
        <v>86.329723225030079</v>
      </c>
      <c r="K66" s="105"/>
      <c r="L66" s="105"/>
      <c r="M66" s="105"/>
      <c r="N66" s="105">
        <f>BJ66</f>
        <v>93.846153846153854</v>
      </c>
      <c r="O66" s="105"/>
      <c r="P66" s="105"/>
      <c r="Q66" s="105"/>
      <c r="R66" s="105">
        <f>BK66</f>
        <v>58.461538461538467</v>
      </c>
      <c r="S66" s="105"/>
      <c r="T66" s="105"/>
      <c r="U66" s="105"/>
      <c r="V66" s="105">
        <f>BL66</f>
        <v>35.384615384615387</v>
      </c>
      <c r="W66" s="105"/>
      <c r="X66" s="105"/>
      <c r="Y66" s="105"/>
      <c r="Z66" s="105">
        <f>BM66</f>
        <v>3.0769230769230771</v>
      </c>
      <c r="AA66" s="105"/>
      <c r="AB66" s="105"/>
      <c r="AC66" s="105"/>
      <c r="AD66" s="105">
        <f>BN66</f>
        <v>3.0769230769230771</v>
      </c>
      <c r="AE66" s="105"/>
      <c r="AF66" s="105"/>
      <c r="AG66" s="105"/>
      <c r="AH66" s="105">
        <f>BO66</f>
        <v>0</v>
      </c>
      <c r="AI66" s="105"/>
      <c r="AJ66" s="105"/>
      <c r="AK66" s="105"/>
      <c r="BG66" s="2">
        <v>13</v>
      </c>
      <c r="BH66" s="2" t="s">
        <v>16</v>
      </c>
      <c r="BI66" s="25">
        <v>86.329723225030079</v>
      </c>
      <c r="BJ66" s="25">
        <f>BK66+BL66</f>
        <v>93.846153846153854</v>
      </c>
      <c r="BK66" s="25">
        <v>58.461538461538467</v>
      </c>
      <c r="BL66" s="25">
        <v>35.384615384615387</v>
      </c>
      <c r="BM66" s="25">
        <v>3.0769230769230771</v>
      </c>
      <c r="BN66" s="25">
        <v>3.0769230769230771</v>
      </c>
      <c r="BO66" s="25">
        <v>0</v>
      </c>
    </row>
    <row r="67" spans="1:96">
      <c r="D67" s="106" t="s">
        <v>17</v>
      </c>
      <c r="E67" s="107"/>
      <c r="F67" s="107"/>
      <c r="G67" s="107"/>
      <c r="H67" s="107"/>
      <c r="I67" s="108"/>
      <c r="J67" s="109">
        <f>BI67</f>
        <v>84.70267816613709</v>
      </c>
      <c r="K67" s="109"/>
      <c r="L67" s="109"/>
      <c r="M67" s="109"/>
      <c r="N67" s="109">
        <f>IF(ISERROR(BJ67),"",BJ67)</f>
        <v>82.432432432432435</v>
      </c>
      <c r="O67" s="109"/>
      <c r="P67" s="109"/>
      <c r="Q67" s="109"/>
      <c r="R67" s="109">
        <f>BK67</f>
        <v>54.054054054054056</v>
      </c>
      <c r="S67" s="109"/>
      <c r="T67" s="109"/>
      <c r="U67" s="109"/>
      <c r="V67" s="109">
        <f>BL67</f>
        <v>28.378378378378379</v>
      </c>
      <c r="W67" s="109"/>
      <c r="X67" s="109"/>
      <c r="Y67" s="109"/>
      <c r="Z67" s="109">
        <f>BM67</f>
        <v>10.810810810810811</v>
      </c>
      <c r="AA67" s="109"/>
      <c r="AB67" s="109"/>
      <c r="AC67" s="109"/>
      <c r="AD67" s="109">
        <f>BN67</f>
        <v>6.756756756756757</v>
      </c>
      <c r="AE67" s="109"/>
      <c r="AF67" s="109"/>
      <c r="AG67" s="109"/>
      <c r="AH67" s="109">
        <f>BO67</f>
        <v>0</v>
      </c>
      <c r="AI67" s="109"/>
      <c r="AJ67" s="109"/>
      <c r="AK67" s="109"/>
      <c r="BH67" s="2" t="s">
        <v>18</v>
      </c>
      <c r="BI67" s="25">
        <v>84.70267816613709</v>
      </c>
      <c r="BJ67" s="25">
        <f>BK67+BL67</f>
        <v>82.432432432432435</v>
      </c>
      <c r="BK67" s="25">
        <v>54.054054054054056</v>
      </c>
      <c r="BL67" s="25">
        <v>28.378378378378379</v>
      </c>
      <c r="BM67" s="25">
        <v>10.810810810810811</v>
      </c>
      <c r="BN67" s="25">
        <v>6.756756756756757</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8"/>
      <c r="E69" s="118"/>
      <c r="F69" s="118"/>
      <c r="G69" s="118"/>
      <c r="H69" s="118"/>
      <c r="I69" s="118"/>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BI69" s="25"/>
      <c r="BJ69" s="25"/>
      <c r="BK69" s="25"/>
      <c r="BL69" s="25"/>
      <c r="BM69" s="25"/>
      <c r="BN69" s="25"/>
      <c r="BO69" s="25"/>
    </row>
    <row r="70" spans="1:96">
      <c r="D70" s="118"/>
      <c r="E70" s="118"/>
      <c r="F70" s="118"/>
      <c r="G70" s="118"/>
      <c r="H70" s="118"/>
      <c r="I70" s="118"/>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BI70" s="25"/>
      <c r="BJ70" s="25"/>
      <c r="BK70" s="25"/>
      <c r="BL70" s="25"/>
      <c r="BM70" s="25"/>
      <c r="BN70" s="25"/>
      <c r="BO70" s="25"/>
    </row>
    <row r="72" spans="1:96" hidden="1"/>
    <row r="73" spans="1:96" hidden="1"/>
    <row r="74" spans="1:96" hidden="1"/>
    <row r="75" spans="1:96" hidden="1"/>
    <row r="76" spans="1:96" s="20" customFormat="1" ht="11.25" customHeight="1">
      <c r="A76" s="2"/>
      <c r="B76" s="113" t="s">
        <v>38</v>
      </c>
      <c r="C76" s="113"/>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83"/>
      <c r="E78" s="84"/>
      <c r="F78" s="84"/>
      <c r="G78" s="84"/>
      <c r="H78" s="84"/>
      <c r="I78" s="85"/>
      <c r="J78" s="89" t="s">
        <v>6</v>
      </c>
      <c r="K78" s="90"/>
      <c r="L78" s="90"/>
      <c r="M78" s="91"/>
      <c r="N78" s="89" t="s">
        <v>7</v>
      </c>
      <c r="O78" s="90"/>
      <c r="P78" s="90"/>
      <c r="Q78" s="91"/>
      <c r="R78" s="76">
        <v>1</v>
      </c>
      <c r="S78" s="77"/>
      <c r="T78" s="77"/>
      <c r="U78" s="78"/>
      <c r="V78" s="76">
        <v>2</v>
      </c>
      <c r="W78" s="77"/>
      <c r="X78" s="77"/>
      <c r="Y78" s="78"/>
      <c r="Z78" s="76">
        <v>3</v>
      </c>
      <c r="AA78" s="77"/>
      <c r="AB78" s="77"/>
      <c r="AC78" s="78"/>
      <c r="AD78" s="76">
        <v>4</v>
      </c>
      <c r="AE78" s="77"/>
      <c r="AF78" s="77"/>
      <c r="AG78" s="78"/>
      <c r="AH78" s="76"/>
      <c r="AI78" s="77"/>
      <c r="AJ78" s="77"/>
      <c r="AK78" s="78"/>
    </row>
    <row r="79" spans="1:96" ht="22.5" customHeight="1">
      <c r="D79" s="86"/>
      <c r="E79" s="87"/>
      <c r="F79" s="87"/>
      <c r="G79" s="87"/>
      <c r="H79" s="87"/>
      <c r="I79" s="88"/>
      <c r="J79" s="92"/>
      <c r="K79" s="93"/>
      <c r="L79" s="93"/>
      <c r="M79" s="94"/>
      <c r="N79" s="92"/>
      <c r="O79" s="93"/>
      <c r="P79" s="93"/>
      <c r="Q79" s="94"/>
      <c r="R79" s="114" t="s">
        <v>40</v>
      </c>
      <c r="S79" s="115"/>
      <c r="T79" s="115"/>
      <c r="U79" s="116"/>
      <c r="V79" s="114" t="s">
        <v>41</v>
      </c>
      <c r="W79" s="115"/>
      <c r="X79" s="115"/>
      <c r="Y79" s="116"/>
      <c r="Z79" s="114" t="s">
        <v>42</v>
      </c>
      <c r="AA79" s="115"/>
      <c r="AB79" s="115"/>
      <c r="AC79" s="116"/>
      <c r="AD79" s="114" t="s">
        <v>43</v>
      </c>
      <c r="AE79" s="115"/>
      <c r="AF79" s="115"/>
      <c r="AG79" s="116"/>
      <c r="AH79" s="79" t="s">
        <v>12</v>
      </c>
      <c r="AI79" s="80"/>
      <c r="AJ79" s="80"/>
      <c r="AK79" s="81"/>
      <c r="BI79" s="37" t="s">
        <v>13</v>
      </c>
      <c r="BJ79" s="37" t="s">
        <v>14</v>
      </c>
      <c r="BK79" s="37">
        <v>1</v>
      </c>
      <c r="BL79" s="37">
        <v>2</v>
      </c>
      <c r="BM79" s="37">
        <v>3</v>
      </c>
      <c r="BN79" s="37">
        <v>4</v>
      </c>
      <c r="BO79" s="37">
        <v>0</v>
      </c>
    </row>
    <row r="80" spans="1:96">
      <c r="D80" s="110" t="s">
        <v>15</v>
      </c>
      <c r="E80" s="111"/>
      <c r="F80" s="111"/>
      <c r="G80" s="111"/>
      <c r="H80" s="111"/>
      <c r="I80" s="112"/>
      <c r="J80" s="105">
        <f>BI80</f>
        <v>96.847172081829129</v>
      </c>
      <c r="K80" s="105"/>
      <c r="L80" s="105"/>
      <c r="M80" s="105"/>
      <c r="N80" s="105">
        <f>BJ80</f>
        <v>98.461538461538467</v>
      </c>
      <c r="O80" s="105"/>
      <c r="P80" s="105"/>
      <c r="Q80" s="105"/>
      <c r="R80" s="105">
        <f>BK80</f>
        <v>80</v>
      </c>
      <c r="S80" s="105"/>
      <c r="T80" s="105"/>
      <c r="U80" s="105"/>
      <c r="V80" s="105">
        <f>BL80</f>
        <v>18.461538461538463</v>
      </c>
      <c r="W80" s="105"/>
      <c r="X80" s="105"/>
      <c r="Y80" s="105"/>
      <c r="Z80" s="105">
        <f>BM80</f>
        <v>0</v>
      </c>
      <c r="AA80" s="105"/>
      <c r="AB80" s="105"/>
      <c r="AC80" s="105"/>
      <c r="AD80" s="105">
        <f>BN80</f>
        <v>1.5384615384615385</v>
      </c>
      <c r="AE80" s="105"/>
      <c r="AF80" s="105"/>
      <c r="AG80" s="105"/>
      <c r="AH80" s="105">
        <f>BO80</f>
        <v>0</v>
      </c>
      <c r="AI80" s="105"/>
      <c r="AJ80" s="105"/>
      <c r="AK80" s="105"/>
      <c r="BG80" s="2">
        <v>14</v>
      </c>
      <c r="BH80" s="2" t="s">
        <v>16</v>
      </c>
      <c r="BI80" s="25">
        <v>96.847172081829129</v>
      </c>
      <c r="BJ80" s="25">
        <f>BK80+BL80</f>
        <v>98.461538461538467</v>
      </c>
      <c r="BK80" s="25">
        <v>80</v>
      </c>
      <c r="BL80" s="25">
        <v>18.461538461538463</v>
      </c>
      <c r="BM80" s="25">
        <v>0</v>
      </c>
      <c r="BN80" s="25">
        <v>1.5384615384615385</v>
      </c>
      <c r="BO80" s="25">
        <v>0</v>
      </c>
    </row>
    <row r="81" spans="2:67">
      <c r="D81" s="106" t="s">
        <v>17</v>
      </c>
      <c r="E81" s="107"/>
      <c r="F81" s="107"/>
      <c r="G81" s="107"/>
      <c r="H81" s="107"/>
      <c r="I81" s="108"/>
      <c r="J81" s="109">
        <f>BI81</f>
        <v>96.709033136631859</v>
      </c>
      <c r="K81" s="109"/>
      <c r="L81" s="109"/>
      <c r="M81" s="109"/>
      <c r="N81" s="109">
        <f>IF(ISERROR(BJ81),"",BJ81)</f>
        <v>95.945945945945951</v>
      </c>
      <c r="O81" s="109"/>
      <c r="P81" s="109"/>
      <c r="Q81" s="109"/>
      <c r="R81" s="109">
        <f>BK81</f>
        <v>70.270270270270274</v>
      </c>
      <c r="S81" s="109"/>
      <c r="T81" s="109"/>
      <c r="U81" s="109"/>
      <c r="V81" s="109">
        <f>BL81</f>
        <v>25.675675675675674</v>
      </c>
      <c r="W81" s="109"/>
      <c r="X81" s="109"/>
      <c r="Y81" s="109"/>
      <c r="Z81" s="109">
        <f>BM81</f>
        <v>2.7027027027027026</v>
      </c>
      <c r="AA81" s="109"/>
      <c r="AB81" s="109"/>
      <c r="AC81" s="109"/>
      <c r="AD81" s="109">
        <f>BN81</f>
        <v>1.3513513513513513</v>
      </c>
      <c r="AE81" s="109"/>
      <c r="AF81" s="109"/>
      <c r="AG81" s="109"/>
      <c r="AH81" s="109">
        <f>BO81</f>
        <v>0</v>
      </c>
      <c r="AI81" s="109"/>
      <c r="AJ81" s="109"/>
      <c r="AK81" s="109"/>
      <c r="BH81" s="2" t="s">
        <v>18</v>
      </c>
      <c r="BI81" s="25">
        <v>96.709033136631859</v>
      </c>
      <c r="BJ81" s="25">
        <f>BK81+BL81</f>
        <v>95.945945945945951</v>
      </c>
      <c r="BK81" s="25">
        <v>70.270270270270274</v>
      </c>
      <c r="BL81" s="25">
        <v>25.675675675675674</v>
      </c>
      <c r="BM81" s="25">
        <v>2.7027027027027026</v>
      </c>
      <c r="BN81" s="25">
        <v>1.3513513513513513</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110" t="s">
        <v>15</v>
      </c>
      <c r="E83" s="111"/>
      <c r="F83" s="111"/>
      <c r="G83" s="111"/>
      <c r="H83" s="111"/>
      <c r="I83" s="112"/>
      <c r="J83" s="105">
        <f>BI83</f>
        <v>95.499398315282789</v>
      </c>
      <c r="K83" s="105"/>
      <c r="L83" s="105"/>
      <c r="M83" s="105"/>
      <c r="N83" s="105">
        <f>BJ83</f>
        <v>96.92307692307692</v>
      </c>
      <c r="O83" s="105"/>
      <c r="P83" s="105"/>
      <c r="Q83" s="105"/>
      <c r="R83" s="105">
        <f>BK83</f>
        <v>80</v>
      </c>
      <c r="S83" s="105"/>
      <c r="T83" s="105"/>
      <c r="U83" s="105"/>
      <c r="V83" s="105">
        <f>BL83</f>
        <v>16.923076923076923</v>
      </c>
      <c r="W83" s="105"/>
      <c r="X83" s="105"/>
      <c r="Y83" s="105"/>
      <c r="Z83" s="105">
        <f>BM83</f>
        <v>3.0769230769230771</v>
      </c>
      <c r="AA83" s="105"/>
      <c r="AB83" s="105"/>
      <c r="AC83" s="105"/>
      <c r="AD83" s="105">
        <f>BN83</f>
        <v>0</v>
      </c>
      <c r="AE83" s="105"/>
      <c r="AF83" s="105"/>
      <c r="AG83" s="105"/>
      <c r="AH83" s="105">
        <f>BO83</f>
        <v>0</v>
      </c>
      <c r="AI83" s="105"/>
      <c r="AJ83" s="105"/>
      <c r="AK83" s="105"/>
      <c r="BG83" s="2">
        <v>15</v>
      </c>
      <c r="BH83" s="2" t="s">
        <v>16</v>
      </c>
      <c r="BI83" s="25">
        <v>95.499398315282789</v>
      </c>
      <c r="BJ83" s="25">
        <f>BK83+BL83</f>
        <v>96.92307692307692</v>
      </c>
      <c r="BK83" s="25">
        <v>80</v>
      </c>
      <c r="BL83" s="25">
        <v>16.923076923076923</v>
      </c>
      <c r="BM83" s="25">
        <v>3.0769230769230771</v>
      </c>
      <c r="BN83" s="25">
        <v>0</v>
      </c>
      <c r="BO83" s="25">
        <v>0</v>
      </c>
    </row>
    <row r="84" spans="2:67">
      <c r="D84" s="106" t="s">
        <v>17</v>
      </c>
      <c r="E84" s="107"/>
      <c r="F84" s="107"/>
      <c r="G84" s="107"/>
      <c r="H84" s="107"/>
      <c r="I84" s="108"/>
      <c r="J84" s="109">
        <f>BI84</f>
        <v>95.960054471175667</v>
      </c>
      <c r="K84" s="109"/>
      <c r="L84" s="109"/>
      <c r="M84" s="109"/>
      <c r="N84" s="109">
        <f>IF(ISERROR(BJ84),"",BJ84)</f>
        <v>94.594594594594597</v>
      </c>
      <c r="O84" s="109"/>
      <c r="P84" s="109"/>
      <c r="Q84" s="109"/>
      <c r="R84" s="109">
        <f>BK84</f>
        <v>81.081081081081081</v>
      </c>
      <c r="S84" s="109"/>
      <c r="T84" s="109"/>
      <c r="U84" s="109"/>
      <c r="V84" s="109">
        <f>BL84</f>
        <v>13.513513513513514</v>
      </c>
      <c r="W84" s="109"/>
      <c r="X84" s="109"/>
      <c r="Y84" s="109"/>
      <c r="Z84" s="109">
        <f>BM84</f>
        <v>5.4054054054054053</v>
      </c>
      <c r="AA84" s="109"/>
      <c r="AB84" s="109"/>
      <c r="AC84" s="109"/>
      <c r="AD84" s="109">
        <f>BN84</f>
        <v>0</v>
      </c>
      <c r="AE84" s="109"/>
      <c r="AF84" s="109"/>
      <c r="AG84" s="109"/>
      <c r="AH84" s="109">
        <f>BO84</f>
        <v>0</v>
      </c>
      <c r="AI84" s="109"/>
      <c r="AJ84" s="109"/>
      <c r="AK84" s="109"/>
      <c r="BH84" s="2" t="s">
        <v>18</v>
      </c>
      <c r="BI84" s="25">
        <v>95.960054471175667</v>
      </c>
      <c r="BJ84" s="25">
        <f>BK84+BL84</f>
        <v>94.594594594594597</v>
      </c>
      <c r="BK84" s="25">
        <v>81.081081081081081</v>
      </c>
      <c r="BL84" s="25">
        <v>13.513513513513514</v>
      </c>
      <c r="BM84" s="25">
        <v>5.4054054054054053</v>
      </c>
      <c r="BN84" s="25">
        <v>0</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110" t="s">
        <v>15</v>
      </c>
      <c r="E86" s="111"/>
      <c r="F86" s="111"/>
      <c r="G86" s="111"/>
      <c r="H86" s="111"/>
      <c r="I86" s="112"/>
      <c r="J86" s="105">
        <f>BI86</f>
        <v>97.087845968712401</v>
      </c>
      <c r="K86" s="105"/>
      <c r="L86" s="105"/>
      <c r="M86" s="105"/>
      <c r="N86" s="105">
        <f>BJ86</f>
        <v>93.846153846153854</v>
      </c>
      <c r="O86" s="105"/>
      <c r="P86" s="105"/>
      <c r="Q86" s="105"/>
      <c r="R86" s="105">
        <f>BK86</f>
        <v>75.384615384615387</v>
      </c>
      <c r="S86" s="105"/>
      <c r="T86" s="105"/>
      <c r="U86" s="105"/>
      <c r="V86" s="105">
        <f>BL86</f>
        <v>18.461538461538463</v>
      </c>
      <c r="W86" s="105"/>
      <c r="X86" s="105"/>
      <c r="Y86" s="105"/>
      <c r="Z86" s="105">
        <f>BM86</f>
        <v>3.0769230769230771</v>
      </c>
      <c r="AA86" s="105"/>
      <c r="AB86" s="105"/>
      <c r="AC86" s="105"/>
      <c r="AD86" s="105">
        <f>BN86</f>
        <v>3.0769230769230771</v>
      </c>
      <c r="AE86" s="105"/>
      <c r="AF86" s="105"/>
      <c r="AG86" s="105"/>
      <c r="AH86" s="105">
        <f>BO86</f>
        <v>0</v>
      </c>
      <c r="AI86" s="105"/>
      <c r="AJ86" s="105"/>
      <c r="AK86" s="105"/>
      <c r="BG86" s="2">
        <v>16</v>
      </c>
      <c r="BH86" s="2" t="s">
        <v>16</v>
      </c>
      <c r="BI86" s="25">
        <v>97.087845968712401</v>
      </c>
      <c r="BJ86" s="25">
        <f>BK86+BL86</f>
        <v>93.846153846153854</v>
      </c>
      <c r="BK86" s="25">
        <v>75.384615384615387</v>
      </c>
      <c r="BL86" s="25">
        <v>18.461538461538463</v>
      </c>
      <c r="BM86" s="25">
        <v>3.0769230769230771</v>
      </c>
      <c r="BN86" s="25">
        <v>3.0769230769230771</v>
      </c>
      <c r="BO86" s="25">
        <v>0</v>
      </c>
    </row>
    <row r="87" spans="2:67">
      <c r="D87" s="106" t="s">
        <v>17</v>
      </c>
      <c r="E87" s="107"/>
      <c r="F87" s="107"/>
      <c r="G87" s="107"/>
      <c r="H87" s="107"/>
      <c r="I87" s="108"/>
      <c r="J87" s="109">
        <f>BI87</f>
        <v>97.61688606445756</v>
      </c>
      <c r="K87" s="109"/>
      <c r="L87" s="109"/>
      <c r="M87" s="109"/>
      <c r="N87" s="109">
        <f>IF(ISERROR(BJ87),"",BJ87)</f>
        <v>98.648648648648646</v>
      </c>
      <c r="O87" s="109"/>
      <c r="P87" s="109"/>
      <c r="Q87" s="109"/>
      <c r="R87" s="109">
        <f>BK87</f>
        <v>81.081081081081081</v>
      </c>
      <c r="S87" s="109"/>
      <c r="T87" s="109"/>
      <c r="U87" s="109"/>
      <c r="V87" s="109">
        <f>BL87</f>
        <v>17.567567567567568</v>
      </c>
      <c r="W87" s="109"/>
      <c r="X87" s="109"/>
      <c r="Y87" s="109"/>
      <c r="Z87" s="109">
        <f>BM87</f>
        <v>1.3513513513513513</v>
      </c>
      <c r="AA87" s="109"/>
      <c r="AB87" s="109"/>
      <c r="AC87" s="109"/>
      <c r="AD87" s="109">
        <f>BN87</f>
        <v>0</v>
      </c>
      <c r="AE87" s="109"/>
      <c r="AF87" s="109"/>
      <c r="AG87" s="109"/>
      <c r="AH87" s="109">
        <f>BO87</f>
        <v>0</v>
      </c>
      <c r="AI87" s="109"/>
      <c r="AJ87" s="109"/>
      <c r="AK87" s="109"/>
      <c r="BH87" s="2" t="s">
        <v>18</v>
      </c>
      <c r="BI87" s="25">
        <v>97.61688606445756</v>
      </c>
      <c r="BJ87" s="25">
        <f>BK87+BL87</f>
        <v>98.648648648648646</v>
      </c>
      <c r="BK87" s="25">
        <v>81.081081081081081</v>
      </c>
      <c r="BL87" s="25">
        <v>17.567567567567568</v>
      </c>
      <c r="BM87" s="25">
        <v>1.3513513513513513</v>
      </c>
      <c r="BN87" s="25">
        <v>0</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110" t="s">
        <v>15</v>
      </c>
      <c r="E89" s="111"/>
      <c r="F89" s="111"/>
      <c r="G89" s="111"/>
      <c r="H89" s="111"/>
      <c r="I89" s="112"/>
      <c r="J89" s="105">
        <f>BI89</f>
        <v>86.7870036101083</v>
      </c>
      <c r="K89" s="105"/>
      <c r="L89" s="105"/>
      <c r="M89" s="105"/>
      <c r="N89" s="105">
        <f>BJ89</f>
        <v>89.230769230769226</v>
      </c>
      <c r="O89" s="105"/>
      <c r="P89" s="105"/>
      <c r="Q89" s="105"/>
      <c r="R89" s="105">
        <f>BK89</f>
        <v>50.769230769230766</v>
      </c>
      <c r="S89" s="105"/>
      <c r="T89" s="105"/>
      <c r="U89" s="105"/>
      <c r="V89" s="105">
        <f>BL89</f>
        <v>38.461538461538467</v>
      </c>
      <c r="W89" s="105"/>
      <c r="X89" s="105"/>
      <c r="Y89" s="105"/>
      <c r="Z89" s="105">
        <f>BM89</f>
        <v>9.2307692307692317</v>
      </c>
      <c r="AA89" s="105"/>
      <c r="AB89" s="105"/>
      <c r="AC89" s="105"/>
      <c r="AD89" s="105">
        <f>BN89</f>
        <v>1.5384615384615385</v>
      </c>
      <c r="AE89" s="105"/>
      <c r="AF89" s="105"/>
      <c r="AG89" s="105"/>
      <c r="AH89" s="105">
        <f>BO89</f>
        <v>0</v>
      </c>
      <c r="AI89" s="105"/>
      <c r="AJ89" s="105"/>
      <c r="AK89" s="105"/>
      <c r="BG89" s="2">
        <v>17</v>
      </c>
      <c r="BH89" s="2" t="s">
        <v>16</v>
      </c>
      <c r="BI89" s="25">
        <v>86.7870036101083</v>
      </c>
      <c r="BJ89" s="25">
        <f>BK89+BL89</f>
        <v>89.230769230769226</v>
      </c>
      <c r="BK89" s="25">
        <v>50.769230769230766</v>
      </c>
      <c r="BL89" s="25">
        <v>38.461538461538467</v>
      </c>
      <c r="BM89" s="25">
        <v>9.2307692307692317</v>
      </c>
      <c r="BN89" s="25">
        <v>1.5384615384615385</v>
      </c>
      <c r="BO89" s="25">
        <v>0</v>
      </c>
    </row>
    <row r="90" spans="2:67">
      <c r="D90" s="106" t="s">
        <v>17</v>
      </c>
      <c r="E90" s="107"/>
      <c r="F90" s="107"/>
      <c r="G90" s="107"/>
      <c r="H90" s="107"/>
      <c r="I90" s="108"/>
      <c r="J90" s="109">
        <f>BI90</f>
        <v>87.017703132092606</v>
      </c>
      <c r="K90" s="109"/>
      <c r="L90" s="109"/>
      <c r="M90" s="109"/>
      <c r="N90" s="109">
        <f>IF(ISERROR(BJ90),"",BJ90)</f>
        <v>83.78378378378379</v>
      </c>
      <c r="O90" s="109"/>
      <c r="P90" s="109"/>
      <c r="Q90" s="109"/>
      <c r="R90" s="109">
        <f>BK90</f>
        <v>48.648648648648653</v>
      </c>
      <c r="S90" s="109"/>
      <c r="T90" s="109"/>
      <c r="U90" s="109"/>
      <c r="V90" s="109">
        <f>BL90</f>
        <v>35.135135135135137</v>
      </c>
      <c r="W90" s="109"/>
      <c r="X90" s="109"/>
      <c r="Y90" s="109"/>
      <c r="Z90" s="109">
        <f>BM90</f>
        <v>14.864864864864865</v>
      </c>
      <c r="AA90" s="109"/>
      <c r="AB90" s="109"/>
      <c r="AC90" s="109"/>
      <c r="AD90" s="109">
        <f>BN90</f>
        <v>1.3513513513513513</v>
      </c>
      <c r="AE90" s="109"/>
      <c r="AF90" s="109"/>
      <c r="AG90" s="109"/>
      <c r="AH90" s="109">
        <f>BO90</f>
        <v>0</v>
      </c>
      <c r="AI90" s="109"/>
      <c r="AJ90" s="109"/>
      <c r="AK90" s="109"/>
      <c r="BH90" s="2" t="s">
        <v>18</v>
      </c>
      <c r="BI90" s="25">
        <v>87.017703132092606</v>
      </c>
      <c r="BJ90" s="25">
        <f>BK90+BL90</f>
        <v>83.78378378378379</v>
      </c>
      <c r="BK90" s="25">
        <v>48.648648648648653</v>
      </c>
      <c r="BL90" s="25">
        <v>35.135135135135137</v>
      </c>
      <c r="BM90" s="25">
        <v>14.864864864864865</v>
      </c>
      <c r="BN90" s="25">
        <v>1.3513513513513513</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110" t="s">
        <v>15</v>
      </c>
      <c r="E92" s="111"/>
      <c r="F92" s="111"/>
      <c r="G92" s="111"/>
      <c r="H92" s="111"/>
      <c r="I92" s="112"/>
      <c r="J92" s="105">
        <f>BI92</f>
        <v>74.151624548736464</v>
      </c>
      <c r="K92" s="105"/>
      <c r="L92" s="105"/>
      <c r="M92" s="105"/>
      <c r="N92" s="105">
        <f>BJ92</f>
        <v>69.230769230769226</v>
      </c>
      <c r="O92" s="105"/>
      <c r="P92" s="105"/>
      <c r="Q92" s="105"/>
      <c r="R92" s="105">
        <f>BK92</f>
        <v>35.384615384615387</v>
      </c>
      <c r="S92" s="105"/>
      <c r="T92" s="105"/>
      <c r="U92" s="105"/>
      <c r="V92" s="105">
        <f>BL92</f>
        <v>33.846153846153847</v>
      </c>
      <c r="W92" s="105"/>
      <c r="X92" s="105"/>
      <c r="Y92" s="105"/>
      <c r="Z92" s="105">
        <f>BM92</f>
        <v>23.076923076923077</v>
      </c>
      <c r="AA92" s="105"/>
      <c r="AB92" s="105"/>
      <c r="AC92" s="105"/>
      <c r="AD92" s="105">
        <f>BN92</f>
        <v>7.6923076923076925</v>
      </c>
      <c r="AE92" s="105"/>
      <c r="AF92" s="105"/>
      <c r="AG92" s="105"/>
      <c r="AH92" s="105">
        <f>BO92</f>
        <v>0</v>
      </c>
      <c r="AI92" s="105"/>
      <c r="AJ92" s="105"/>
      <c r="AK92" s="105"/>
      <c r="BG92" s="2">
        <v>18</v>
      </c>
      <c r="BH92" s="2" t="s">
        <v>16</v>
      </c>
      <c r="BI92" s="25">
        <v>74.151624548736464</v>
      </c>
      <c r="BJ92" s="25">
        <f>BK92+BL92</f>
        <v>69.230769230769226</v>
      </c>
      <c r="BK92" s="25">
        <v>35.384615384615387</v>
      </c>
      <c r="BL92" s="25">
        <v>33.846153846153847</v>
      </c>
      <c r="BM92" s="25">
        <v>23.076923076923077</v>
      </c>
      <c r="BN92" s="25">
        <v>7.6923076923076925</v>
      </c>
      <c r="BO92" s="25">
        <v>0</v>
      </c>
    </row>
    <row r="93" spans="2:67">
      <c r="D93" s="106" t="s">
        <v>17</v>
      </c>
      <c r="E93" s="107"/>
      <c r="F93" s="107"/>
      <c r="G93" s="107"/>
      <c r="H93" s="107"/>
      <c r="I93" s="108"/>
      <c r="J93" s="109">
        <f>BI93</f>
        <v>73.422605537902868</v>
      </c>
      <c r="K93" s="109"/>
      <c r="L93" s="109"/>
      <c r="M93" s="109"/>
      <c r="N93" s="109">
        <f>IF(ISERROR(BJ93),"",BJ93)</f>
        <v>72.972972972972968</v>
      </c>
      <c r="O93" s="109"/>
      <c r="P93" s="109"/>
      <c r="Q93" s="109"/>
      <c r="R93" s="109">
        <f>BK93</f>
        <v>43.243243243243242</v>
      </c>
      <c r="S93" s="109"/>
      <c r="T93" s="109"/>
      <c r="U93" s="109"/>
      <c r="V93" s="109">
        <f>BL93</f>
        <v>29.72972972972973</v>
      </c>
      <c r="W93" s="109"/>
      <c r="X93" s="109"/>
      <c r="Y93" s="109"/>
      <c r="Z93" s="109">
        <f>BM93</f>
        <v>18.918918918918919</v>
      </c>
      <c r="AA93" s="109"/>
      <c r="AB93" s="109"/>
      <c r="AC93" s="109"/>
      <c r="AD93" s="109">
        <f>BN93</f>
        <v>8.1081081081081088</v>
      </c>
      <c r="AE93" s="109"/>
      <c r="AF93" s="109"/>
      <c r="AG93" s="109"/>
      <c r="AH93" s="109">
        <f>BO93</f>
        <v>0</v>
      </c>
      <c r="AI93" s="109"/>
      <c r="AJ93" s="109"/>
      <c r="AK93" s="109"/>
      <c r="BH93" s="2" t="s">
        <v>18</v>
      </c>
      <c r="BI93" s="25">
        <v>73.422605537902868</v>
      </c>
      <c r="BJ93" s="25">
        <f>BK93+BL93</f>
        <v>72.972972972972968</v>
      </c>
      <c r="BK93" s="25">
        <v>43.243243243243242</v>
      </c>
      <c r="BL93" s="25">
        <v>29.72972972972973</v>
      </c>
      <c r="BM93" s="25">
        <v>18.918918918918919</v>
      </c>
      <c r="BN93" s="25">
        <v>8.1081081081081088</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110" t="s">
        <v>15</v>
      </c>
      <c r="E95" s="111"/>
      <c r="F95" s="111"/>
      <c r="G95" s="111"/>
      <c r="H95" s="111"/>
      <c r="I95" s="112"/>
      <c r="J95" s="105">
        <f>BI95</f>
        <v>77.376654632972318</v>
      </c>
      <c r="K95" s="105"/>
      <c r="L95" s="105"/>
      <c r="M95" s="105"/>
      <c r="N95" s="105">
        <f>BJ95</f>
        <v>78.461538461538467</v>
      </c>
      <c r="O95" s="105"/>
      <c r="P95" s="105"/>
      <c r="Q95" s="105"/>
      <c r="R95" s="105">
        <f>BK95</f>
        <v>44.61538461538462</v>
      </c>
      <c r="S95" s="105"/>
      <c r="T95" s="105"/>
      <c r="U95" s="105"/>
      <c r="V95" s="105">
        <f>BL95</f>
        <v>33.846153846153847</v>
      </c>
      <c r="W95" s="105"/>
      <c r="X95" s="105"/>
      <c r="Y95" s="105"/>
      <c r="Z95" s="105">
        <f>BM95</f>
        <v>18.461538461538463</v>
      </c>
      <c r="AA95" s="105"/>
      <c r="AB95" s="105"/>
      <c r="AC95" s="105"/>
      <c r="AD95" s="105">
        <f>BN95</f>
        <v>3.0769230769230771</v>
      </c>
      <c r="AE95" s="105"/>
      <c r="AF95" s="105"/>
      <c r="AG95" s="105"/>
      <c r="AH95" s="105">
        <f>BO95</f>
        <v>0</v>
      </c>
      <c r="AI95" s="105"/>
      <c r="AJ95" s="105"/>
      <c r="AK95" s="105"/>
      <c r="BG95" s="2">
        <v>19</v>
      </c>
      <c r="BH95" s="2" t="s">
        <v>16</v>
      </c>
      <c r="BI95" s="25">
        <v>77.376654632972318</v>
      </c>
      <c r="BJ95" s="25">
        <f>BK95+BL95</f>
        <v>78.461538461538467</v>
      </c>
      <c r="BK95" s="25">
        <v>44.61538461538462</v>
      </c>
      <c r="BL95" s="25">
        <v>33.846153846153847</v>
      </c>
      <c r="BM95" s="25">
        <v>18.461538461538463</v>
      </c>
      <c r="BN95" s="25">
        <v>3.0769230769230771</v>
      </c>
      <c r="BO95" s="25">
        <v>0</v>
      </c>
    </row>
    <row r="96" spans="2:67">
      <c r="D96" s="106" t="s">
        <v>17</v>
      </c>
      <c r="E96" s="107"/>
      <c r="F96" s="107"/>
      <c r="G96" s="107"/>
      <c r="H96" s="107"/>
      <c r="I96" s="108"/>
      <c r="J96" s="109">
        <f>BI96</f>
        <v>75.147526100771671</v>
      </c>
      <c r="K96" s="109"/>
      <c r="L96" s="109"/>
      <c r="M96" s="109"/>
      <c r="N96" s="109">
        <f>IF(ISERROR(BJ96),"",BJ96)</f>
        <v>78.378378378378372</v>
      </c>
      <c r="O96" s="109"/>
      <c r="P96" s="109"/>
      <c r="Q96" s="109"/>
      <c r="R96" s="109">
        <f>BK96</f>
        <v>39.189189189189186</v>
      </c>
      <c r="S96" s="109"/>
      <c r="T96" s="109"/>
      <c r="U96" s="109"/>
      <c r="V96" s="109">
        <f>BL96</f>
        <v>39.189189189189186</v>
      </c>
      <c r="W96" s="109"/>
      <c r="X96" s="109"/>
      <c r="Y96" s="109"/>
      <c r="Z96" s="109">
        <f>BM96</f>
        <v>14.864864864864865</v>
      </c>
      <c r="AA96" s="109"/>
      <c r="AB96" s="109"/>
      <c r="AC96" s="109"/>
      <c r="AD96" s="109">
        <f>BN96</f>
        <v>6.756756756756757</v>
      </c>
      <c r="AE96" s="109"/>
      <c r="AF96" s="109"/>
      <c r="AG96" s="109"/>
      <c r="AH96" s="109">
        <f>BO96</f>
        <v>0</v>
      </c>
      <c r="AI96" s="109"/>
      <c r="AJ96" s="109"/>
      <c r="AK96" s="109"/>
      <c r="BH96" s="2" t="s">
        <v>18</v>
      </c>
      <c r="BI96" s="25">
        <v>75.147526100771671</v>
      </c>
      <c r="BJ96" s="25">
        <f>BK96+BL96</f>
        <v>78.378378378378372</v>
      </c>
      <c r="BK96" s="25">
        <v>39.189189189189186</v>
      </c>
      <c r="BL96" s="25">
        <v>39.189189189189186</v>
      </c>
      <c r="BM96" s="25">
        <v>14.864864864864865</v>
      </c>
      <c r="BN96" s="25">
        <v>6.756756756756757</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110" t="s">
        <v>15</v>
      </c>
      <c r="E98" s="111"/>
      <c r="F98" s="111"/>
      <c r="G98" s="111"/>
      <c r="H98" s="111"/>
      <c r="I98" s="112"/>
      <c r="J98" s="105">
        <f>BI98</f>
        <v>91.287605294825511</v>
      </c>
      <c r="K98" s="105"/>
      <c r="L98" s="105"/>
      <c r="M98" s="105"/>
      <c r="N98" s="105">
        <f>BJ98</f>
        <v>84.615384615384613</v>
      </c>
      <c r="O98" s="105"/>
      <c r="P98" s="105"/>
      <c r="Q98" s="105"/>
      <c r="R98" s="105">
        <f>BK98</f>
        <v>61.53846153846154</v>
      </c>
      <c r="S98" s="105"/>
      <c r="T98" s="105"/>
      <c r="U98" s="105"/>
      <c r="V98" s="105">
        <f>BL98</f>
        <v>23.076923076923077</v>
      </c>
      <c r="W98" s="105"/>
      <c r="X98" s="105"/>
      <c r="Y98" s="105"/>
      <c r="Z98" s="105">
        <f>BM98</f>
        <v>9.2307692307692317</v>
      </c>
      <c r="AA98" s="105"/>
      <c r="AB98" s="105"/>
      <c r="AC98" s="105"/>
      <c r="AD98" s="105">
        <f>BN98</f>
        <v>6.1538461538461542</v>
      </c>
      <c r="AE98" s="105"/>
      <c r="AF98" s="105"/>
      <c r="AG98" s="105"/>
      <c r="AH98" s="105">
        <f>BO98</f>
        <v>0</v>
      </c>
      <c r="AI98" s="105"/>
      <c r="AJ98" s="105"/>
      <c r="AK98" s="105"/>
      <c r="BG98" s="2">
        <v>20</v>
      </c>
      <c r="BH98" s="2" t="s">
        <v>16</v>
      </c>
      <c r="BI98" s="25">
        <v>91.287605294825511</v>
      </c>
      <c r="BJ98" s="25">
        <f>BK98+BL98</f>
        <v>84.615384615384613</v>
      </c>
      <c r="BK98" s="25">
        <v>61.53846153846154</v>
      </c>
      <c r="BL98" s="25">
        <v>23.076923076923077</v>
      </c>
      <c r="BM98" s="25">
        <v>9.2307692307692317</v>
      </c>
      <c r="BN98" s="25">
        <v>6.1538461538461542</v>
      </c>
      <c r="BO98" s="25">
        <v>0</v>
      </c>
    </row>
    <row r="99" spans="2:67">
      <c r="D99" s="106" t="s">
        <v>17</v>
      </c>
      <c r="E99" s="107"/>
      <c r="F99" s="107"/>
      <c r="G99" s="107"/>
      <c r="H99" s="107"/>
      <c r="I99" s="108"/>
      <c r="J99" s="109">
        <f>BI99</f>
        <v>90.649114843395367</v>
      </c>
      <c r="K99" s="109"/>
      <c r="L99" s="109"/>
      <c r="M99" s="109"/>
      <c r="N99" s="109">
        <f>IF(ISERROR(BJ99),"",BJ99)</f>
        <v>90.540540540540547</v>
      </c>
      <c r="O99" s="109"/>
      <c r="P99" s="109"/>
      <c r="Q99" s="109"/>
      <c r="R99" s="109">
        <f>BK99</f>
        <v>58.108108108108105</v>
      </c>
      <c r="S99" s="109"/>
      <c r="T99" s="109"/>
      <c r="U99" s="109"/>
      <c r="V99" s="109">
        <f>BL99</f>
        <v>32.432432432432435</v>
      </c>
      <c r="W99" s="109"/>
      <c r="X99" s="109"/>
      <c r="Y99" s="109"/>
      <c r="Z99" s="109">
        <f>BM99</f>
        <v>8.1081081081081088</v>
      </c>
      <c r="AA99" s="109"/>
      <c r="AB99" s="109"/>
      <c r="AC99" s="109"/>
      <c r="AD99" s="109">
        <f>BN99</f>
        <v>1.3513513513513513</v>
      </c>
      <c r="AE99" s="109"/>
      <c r="AF99" s="109"/>
      <c r="AG99" s="109"/>
      <c r="AH99" s="109">
        <f>BO99</f>
        <v>0</v>
      </c>
      <c r="AI99" s="109"/>
      <c r="AJ99" s="109"/>
      <c r="AK99" s="109"/>
      <c r="BH99" s="2" t="s">
        <v>18</v>
      </c>
      <c r="BI99" s="25">
        <v>90.649114843395367</v>
      </c>
      <c r="BJ99" s="25">
        <f>BK99+BL99</f>
        <v>90.540540540540547</v>
      </c>
      <c r="BK99" s="25">
        <v>58.108108108108105</v>
      </c>
      <c r="BL99" s="25">
        <v>32.432432432432435</v>
      </c>
      <c r="BM99" s="25">
        <v>8.1081081081081088</v>
      </c>
      <c r="BN99" s="25">
        <v>1.3513513513513513</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110" t="s">
        <v>15</v>
      </c>
      <c r="E101" s="111"/>
      <c r="F101" s="111"/>
      <c r="G101" s="111"/>
      <c r="H101" s="111"/>
      <c r="I101" s="112"/>
      <c r="J101" s="105">
        <f>BI101</f>
        <v>89.626955475330931</v>
      </c>
      <c r="K101" s="105"/>
      <c r="L101" s="105"/>
      <c r="M101" s="105"/>
      <c r="N101" s="105">
        <f>BJ101</f>
        <v>96.92307692307692</v>
      </c>
      <c r="O101" s="105"/>
      <c r="P101" s="105"/>
      <c r="Q101" s="105"/>
      <c r="R101" s="105">
        <f>BK101</f>
        <v>72.307692307692307</v>
      </c>
      <c r="S101" s="105"/>
      <c r="T101" s="105"/>
      <c r="U101" s="105"/>
      <c r="V101" s="105">
        <f>BL101</f>
        <v>24.615384615384617</v>
      </c>
      <c r="W101" s="105"/>
      <c r="X101" s="105"/>
      <c r="Y101" s="105"/>
      <c r="Z101" s="105">
        <f>BM101</f>
        <v>3.0769230769230771</v>
      </c>
      <c r="AA101" s="105"/>
      <c r="AB101" s="105"/>
      <c r="AC101" s="105"/>
      <c r="AD101" s="105">
        <f>BN101</f>
        <v>0</v>
      </c>
      <c r="AE101" s="105"/>
      <c r="AF101" s="105"/>
      <c r="AG101" s="105"/>
      <c r="AH101" s="105">
        <f>BO101</f>
        <v>0</v>
      </c>
      <c r="AI101" s="105"/>
      <c r="AJ101" s="105"/>
      <c r="AK101" s="105"/>
      <c r="BG101" s="2">
        <v>21</v>
      </c>
      <c r="BH101" s="2" t="s">
        <v>16</v>
      </c>
      <c r="BI101" s="25">
        <v>89.626955475330931</v>
      </c>
      <c r="BJ101" s="25">
        <f>BK101+BL101</f>
        <v>96.92307692307692</v>
      </c>
      <c r="BK101" s="25">
        <v>72.307692307692307</v>
      </c>
      <c r="BL101" s="25">
        <v>24.615384615384617</v>
      </c>
      <c r="BM101" s="25">
        <v>3.0769230769230771</v>
      </c>
      <c r="BN101" s="25">
        <v>0</v>
      </c>
      <c r="BO101" s="25">
        <v>0</v>
      </c>
    </row>
    <row r="102" spans="2:67">
      <c r="D102" s="106" t="s">
        <v>17</v>
      </c>
      <c r="E102" s="107"/>
      <c r="F102" s="107"/>
      <c r="G102" s="107"/>
      <c r="H102" s="107"/>
      <c r="I102" s="108"/>
      <c r="J102" s="109">
        <f>BI102</f>
        <v>89.19655015887426</v>
      </c>
      <c r="K102" s="109"/>
      <c r="L102" s="109"/>
      <c r="M102" s="109"/>
      <c r="N102" s="109">
        <f>IF(ISERROR(BJ102),"",BJ102)</f>
        <v>89.189189189189193</v>
      </c>
      <c r="O102" s="109"/>
      <c r="P102" s="109"/>
      <c r="Q102" s="109"/>
      <c r="R102" s="109">
        <f>BK102</f>
        <v>74.324324324324323</v>
      </c>
      <c r="S102" s="109"/>
      <c r="T102" s="109"/>
      <c r="U102" s="109"/>
      <c r="V102" s="109">
        <f>BL102</f>
        <v>14.864864864864865</v>
      </c>
      <c r="W102" s="109"/>
      <c r="X102" s="109"/>
      <c r="Y102" s="109"/>
      <c r="Z102" s="109">
        <f>BM102</f>
        <v>8.1081081081081088</v>
      </c>
      <c r="AA102" s="109"/>
      <c r="AB102" s="109"/>
      <c r="AC102" s="109"/>
      <c r="AD102" s="109">
        <f>BN102</f>
        <v>2.7027027027027026</v>
      </c>
      <c r="AE102" s="109"/>
      <c r="AF102" s="109"/>
      <c r="AG102" s="109"/>
      <c r="AH102" s="109">
        <f>BO102</f>
        <v>0</v>
      </c>
      <c r="AI102" s="109"/>
      <c r="AJ102" s="109"/>
      <c r="AK102" s="109"/>
      <c r="BH102" s="2" t="s">
        <v>18</v>
      </c>
      <c r="BI102" s="25">
        <v>89.19655015887426</v>
      </c>
      <c r="BJ102" s="25">
        <f>BK102+BL102</f>
        <v>89.189189189189193</v>
      </c>
      <c r="BK102" s="25">
        <v>74.324324324324323</v>
      </c>
      <c r="BL102" s="25">
        <v>14.864864864864865</v>
      </c>
      <c r="BM102" s="25">
        <v>8.1081081081081088</v>
      </c>
      <c r="BN102" s="25">
        <v>2.7027027027027026</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110" t="s">
        <v>15</v>
      </c>
      <c r="E104" s="111"/>
      <c r="F104" s="111"/>
      <c r="G104" s="111"/>
      <c r="H104" s="111"/>
      <c r="I104" s="112"/>
      <c r="J104" s="105">
        <f>BI104</f>
        <v>82.551143200962699</v>
      </c>
      <c r="K104" s="105"/>
      <c r="L104" s="105"/>
      <c r="M104" s="105"/>
      <c r="N104" s="105">
        <f>BJ104</f>
        <v>84.615384615384613</v>
      </c>
      <c r="O104" s="105"/>
      <c r="P104" s="105"/>
      <c r="Q104" s="105"/>
      <c r="R104" s="105">
        <f>BK104</f>
        <v>63.076923076923073</v>
      </c>
      <c r="S104" s="105"/>
      <c r="T104" s="105"/>
      <c r="U104" s="105"/>
      <c r="V104" s="105">
        <f>BL104</f>
        <v>21.53846153846154</v>
      </c>
      <c r="W104" s="105"/>
      <c r="X104" s="105"/>
      <c r="Y104" s="105"/>
      <c r="Z104" s="105">
        <f>BM104</f>
        <v>12.307692307692308</v>
      </c>
      <c r="AA104" s="105"/>
      <c r="AB104" s="105"/>
      <c r="AC104" s="105"/>
      <c r="AD104" s="105">
        <f>BN104</f>
        <v>3.0769230769230771</v>
      </c>
      <c r="AE104" s="105"/>
      <c r="AF104" s="105"/>
      <c r="AG104" s="105"/>
      <c r="AH104" s="105">
        <f>BO104</f>
        <v>0</v>
      </c>
      <c r="AI104" s="105"/>
      <c r="AJ104" s="105"/>
      <c r="AK104" s="105"/>
      <c r="BG104" s="2">
        <v>22</v>
      </c>
      <c r="BH104" s="2" t="s">
        <v>16</v>
      </c>
      <c r="BI104" s="25">
        <v>82.551143200962699</v>
      </c>
      <c r="BJ104" s="25">
        <f>BK104+BL104</f>
        <v>84.615384615384613</v>
      </c>
      <c r="BK104" s="25">
        <v>63.076923076923073</v>
      </c>
      <c r="BL104" s="25">
        <v>21.53846153846154</v>
      </c>
      <c r="BM104" s="25">
        <v>12.307692307692308</v>
      </c>
      <c r="BN104" s="25">
        <v>3.0769230769230771</v>
      </c>
      <c r="BO104" s="25">
        <v>0</v>
      </c>
    </row>
    <row r="105" spans="2:67">
      <c r="D105" s="106" t="s">
        <v>17</v>
      </c>
      <c r="E105" s="107"/>
      <c r="F105" s="107"/>
      <c r="G105" s="107"/>
      <c r="H105" s="107"/>
      <c r="I105" s="108"/>
      <c r="J105" s="109">
        <f>BI105</f>
        <v>82.29686790739899</v>
      </c>
      <c r="K105" s="109"/>
      <c r="L105" s="109"/>
      <c r="M105" s="109"/>
      <c r="N105" s="109">
        <f>IF(ISERROR(BJ105),"",BJ105)</f>
        <v>86.486486486486484</v>
      </c>
      <c r="O105" s="109"/>
      <c r="P105" s="109"/>
      <c r="Q105" s="109"/>
      <c r="R105" s="109">
        <f>BK105</f>
        <v>52.702702702702695</v>
      </c>
      <c r="S105" s="109"/>
      <c r="T105" s="109"/>
      <c r="U105" s="109"/>
      <c r="V105" s="109">
        <f>BL105</f>
        <v>33.783783783783782</v>
      </c>
      <c r="W105" s="109"/>
      <c r="X105" s="109"/>
      <c r="Y105" s="109"/>
      <c r="Z105" s="109">
        <f>BM105</f>
        <v>10.810810810810811</v>
      </c>
      <c r="AA105" s="109"/>
      <c r="AB105" s="109"/>
      <c r="AC105" s="109"/>
      <c r="AD105" s="109">
        <f>BN105</f>
        <v>2.7027027027027026</v>
      </c>
      <c r="AE105" s="109"/>
      <c r="AF105" s="109"/>
      <c r="AG105" s="109"/>
      <c r="AH105" s="109">
        <f>BO105</f>
        <v>0</v>
      </c>
      <c r="AI105" s="109"/>
      <c r="AJ105" s="109"/>
      <c r="AK105" s="109"/>
      <c r="BH105" s="2" t="s">
        <v>18</v>
      </c>
      <c r="BI105" s="25">
        <v>82.29686790739899</v>
      </c>
      <c r="BJ105" s="25">
        <f>BK105+BL105</f>
        <v>86.486486486486484</v>
      </c>
      <c r="BK105" s="25">
        <v>52.702702702702695</v>
      </c>
      <c r="BL105" s="25">
        <v>33.783783783783782</v>
      </c>
      <c r="BM105" s="25">
        <v>10.810810810810811</v>
      </c>
      <c r="BN105" s="25">
        <v>2.7027027027027026</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110" t="s">
        <v>15</v>
      </c>
      <c r="E107" s="111"/>
      <c r="F107" s="111"/>
      <c r="G107" s="111"/>
      <c r="H107" s="111"/>
      <c r="I107" s="112"/>
      <c r="J107" s="105">
        <f>BI107</f>
        <v>86.161251504211791</v>
      </c>
      <c r="K107" s="105"/>
      <c r="L107" s="105"/>
      <c r="M107" s="105"/>
      <c r="N107" s="105">
        <f>BJ107</f>
        <v>93.846153846153854</v>
      </c>
      <c r="O107" s="105"/>
      <c r="P107" s="105"/>
      <c r="Q107" s="105"/>
      <c r="R107" s="105">
        <f>BK107</f>
        <v>67.692307692307693</v>
      </c>
      <c r="S107" s="105"/>
      <c r="T107" s="105"/>
      <c r="U107" s="105"/>
      <c r="V107" s="105">
        <f>BL107</f>
        <v>26.153846153846157</v>
      </c>
      <c r="W107" s="105"/>
      <c r="X107" s="105"/>
      <c r="Y107" s="105"/>
      <c r="Z107" s="105">
        <f>BM107</f>
        <v>6.1538461538461542</v>
      </c>
      <c r="AA107" s="105"/>
      <c r="AB107" s="105"/>
      <c r="AC107" s="105"/>
      <c r="AD107" s="105">
        <f>BN107</f>
        <v>0</v>
      </c>
      <c r="AE107" s="105"/>
      <c r="AF107" s="105"/>
      <c r="AG107" s="105"/>
      <c r="AH107" s="105">
        <f>BO107</f>
        <v>0</v>
      </c>
      <c r="AI107" s="105"/>
      <c r="AJ107" s="105"/>
      <c r="AK107" s="105"/>
      <c r="BG107" s="2">
        <v>23</v>
      </c>
      <c r="BH107" s="2" t="s">
        <v>16</v>
      </c>
      <c r="BI107" s="25">
        <v>86.161251504211791</v>
      </c>
      <c r="BJ107" s="25">
        <f>BK107+BL107</f>
        <v>93.846153846153854</v>
      </c>
      <c r="BK107" s="25">
        <v>67.692307692307693</v>
      </c>
      <c r="BL107" s="25">
        <v>26.153846153846157</v>
      </c>
      <c r="BM107" s="25">
        <v>6.1538461538461542</v>
      </c>
      <c r="BN107" s="25">
        <v>0</v>
      </c>
      <c r="BO107" s="25">
        <v>0</v>
      </c>
    </row>
    <row r="108" spans="2:67">
      <c r="D108" s="106" t="s">
        <v>17</v>
      </c>
      <c r="E108" s="107"/>
      <c r="F108" s="107"/>
      <c r="G108" s="107"/>
      <c r="H108" s="107"/>
      <c r="I108" s="108"/>
      <c r="J108" s="109">
        <f>BI108</f>
        <v>86.518384021788478</v>
      </c>
      <c r="K108" s="109"/>
      <c r="L108" s="109"/>
      <c r="M108" s="109"/>
      <c r="N108" s="109">
        <f>IF(ISERROR(BJ108),"",BJ108)</f>
        <v>95.945945945945937</v>
      </c>
      <c r="O108" s="109"/>
      <c r="P108" s="109"/>
      <c r="Q108" s="109"/>
      <c r="R108" s="109">
        <f>BK108</f>
        <v>56.756756756756758</v>
      </c>
      <c r="S108" s="109"/>
      <c r="T108" s="109"/>
      <c r="U108" s="109"/>
      <c r="V108" s="109">
        <f>BL108</f>
        <v>39.189189189189186</v>
      </c>
      <c r="W108" s="109"/>
      <c r="X108" s="109"/>
      <c r="Y108" s="109"/>
      <c r="Z108" s="109">
        <f>BM108</f>
        <v>2.7027027027027026</v>
      </c>
      <c r="AA108" s="109"/>
      <c r="AB108" s="109"/>
      <c r="AC108" s="109"/>
      <c r="AD108" s="109">
        <f>BN108</f>
        <v>1.3513513513513513</v>
      </c>
      <c r="AE108" s="109"/>
      <c r="AF108" s="109"/>
      <c r="AG108" s="109"/>
      <c r="AH108" s="109">
        <f>BO108</f>
        <v>0</v>
      </c>
      <c r="AI108" s="109"/>
      <c r="AJ108" s="109"/>
      <c r="AK108" s="109"/>
      <c r="BH108" s="2" t="s">
        <v>18</v>
      </c>
      <c r="BI108" s="25">
        <v>86.518384021788478</v>
      </c>
      <c r="BJ108" s="25">
        <f>BK108+BL108</f>
        <v>95.945945945945937</v>
      </c>
      <c r="BK108" s="25">
        <v>56.756756756756758</v>
      </c>
      <c r="BL108" s="25">
        <v>39.189189189189186</v>
      </c>
      <c r="BM108" s="25">
        <v>2.7027027027027026</v>
      </c>
      <c r="BN108" s="25">
        <v>1.3513513513513513</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110" t="s">
        <v>15</v>
      </c>
      <c r="E110" s="111"/>
      <c r="F110" s="111"/>
      <c r="G110" s="111"/>
      <c r="H110" s="111"/>
      <c r="I110" s="112"/>
      <c r="J110" s="105">
        <f>BI110</f>
        <v>94.392298435619736</v>
      </c>
      <c r="K110" s="105"/>
      <c r="L110" s="105"/>
      <c r="M110" s="105"/>
      <c r="N110" s="105">
        <f>BJ110</f>
        <v>100</v>
      </c>
      <c r="O110" s="105"/>
      <c r="P110" s="105"/>
      <c r="Q110" s="105"/>
      <c r="R110" s="105">
        <f>BK110</f>
        <v>78.461538461538467</v>
      </c>
      <c r="S110" s="105"/>
      <c r="T110" s="105"/>
      <c r="U110" s="105"/>
      <c r="V110" s="105">
        <f>BL110</f>
        <v>21.53846153846154</v>
      </c>
      <c r="W110" s="105"/>
      <c r="X110" s="105"/>
      <c r="Y110" s="105"/>
      <c r="Z110" s="105">
        <f>BM110</f>
        <v>0</v>
      </c>
      <c r="AA110" s="105"/>
      <c r="AB110" s="105"/>
      <c r="AC110" s="105"/>
      <c r="AD110" s="105">
        <f>BN110</f>
        <v>0</v>
      </c>
      <c r="AE110" s="105"/>
      <c r="AF110" s="105"/>
      <c r="AG110" s="105"/>
      <c r="AH110" s="105">
        <f>BO110</f>
        <v>0</v>
      </c>
      <c r="AI110" s="105"/>
      <c r="AJ110" s="105"/>
      <c r="AK110" s="105"/>
      <c r="BG110" s="2">
        <v>24</v>
      </c>
      <c r="BH110" s="2" t="s">
        <v>16</v>
      </c>
      <c r="BI110" s="25">
        <v>94.392298435619736</v>
      </c>
      <c r="BJ110" s="25">
        <f>BK110+BL110</f>
        <v>100</v>
      </c>
      <c r="BK110" s="25">
        <v>78.461538461538467</v>
      </c>
      <c r="BL110" s="25">
        <v>21.53846153846154</v>
      </c>
      <c r="BM110" s="25">
        <v>0</v>
      </c>
      <c r="BN110" s="25">
        <v>0</v>
      </c>
      <c r="BO110" s="25">
        <v>0</v>
      </c>
    </row>
    <row r="111" spans="2:67">
      <c r="D111" s="106" t="s">
        <v>17</v>
      </c>
      <c r="E111" s="107"/>
      <c r="F111" s="107"/>
      <c r="G111" s="107"/>
      <c r="H111" s="107"/>
      <c r="I111" s="108"/>
      <c r="J111" s="109">
        <f>BI111</f>
        <v>94.575578756241484</v>
      </c>
      <c r="K111" s="109"/>
      <c r="L111" s="109"/>
      <c r="M111" s="109"/>
      <c r="N111" s="109">
        <f>IF(ISERROR(BJ111),"",BJ111)</f>
        <v>97.297297297297291</v>
      </c>
      <c r="O111" s="109"/>
      <c r="P111" s="109"/>
      <c r="Q111" s="109"/>
      <c r="R111" s="109">
        <f>BK111</f>
        <v>78.378378378378372</v>
      </c>
      <c r="S111" s="109"/>
      <c r="T111" s="109"/>
      <c r="U111" s="109"/>
      <c r="V111" s="109">
        <f>BL111</f>
        <v>18.918918918918919</v>
      </c>
      <c r="W111" s="109"/>
      <c r="X111" s="109"/>
      <c r="Y111" s="109"/>
      <c r="Z111" s="109">
        <f>BM111</f>
        <v>2.7027027027027026</v>
      </c>
      <c r="AA111" s="109"/>
      <c r="AB111" s="109"/>
      <c r="AC111" s="109"/>
      <c r="AD111" s="109">
        <f>BN111</f>
        <v>0</v>
      </c>
      <c r="AE111" s="109"/>
      <c r="AF111" s="109"/>
      <c r="AG111" s="109"/>
      <c r="AH111" s="109">
        <f>BO111</f>
        <v>0</v>
      </c>
      <c r="AI111" s="109"/>
      <c r="AJ111" s="109"/>
      <c r="AK111" s="109"/>
      <c r="BH111" s="2" t="s">
        <v>18</v>
      </c>
      <c r="BI111" s="25">
        <v>94.575578756241484</v>
      </c>
      <c r="BJ111" s="25">
        <f>BK111+BL111</f>
        <v>97.297297297297291</v>
      </c>
      <c r="BK111" s="25">
        <v>78.378378378378372</v>
      </c>
      <c r="BL111" s="25">
        <v>18.918918918918919</v>
      </c>
      <c r="BM111" s="25">
        <v>2.7027027027027026</v>
      </c>
      <c r="BN111" s="25">
        <v>0</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8"/>
      <c r="E113" s="118"/>
      <c r="F113" s="118"/>
      <c r="G113" s="118"/>
      <c r="H113" s="118"/>
      <c r="I113" s="118"/>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BI113" s="25"/>
      <c r="BJ113" s="25"/>
      <c r="BK113" s="25"/>
      <c r="BL113" s="25"/>
      <c r="BM113" s="25"/>
      <c r="BN113" s="25"/>
      <c r="BO113" s="25"/>
    </row>
    <row r="114" spans="1:96">
      <c r="D114" s="118"/>
      <c r="E114" s="118"/>
      <c r="F114" s="118"/>
      <c r="G114" s="118"/>
      <c r="H114" s="118"/>
      <c r="I114" s="118"/>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82" t="s">
        <v>44</v>
      </c>
      <c r="C117" s="82"/>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82"/>
      <c r="C118" s="82"/>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83"/>
      <c r="E119" s="84"/>
      <c r="F119" s="84"/>
      <c r="G119" s="84"/>
      <c r="H119" s="84"/>
      <c r="I119" s="85"/>
      <c r="J119" s="76">
        <v>1</v>
      </c>
      <c r="K119" s="77"/>
      <c r="L119" s="78"/>
      <c r="M119" s="76">
        <v>2</v>
      </c>
      <c r="N119" s="77"/>
      <c r="O119" s="78"/>
      <c r="P119" s="76">
        <v>3</v>
      </c>
      <c r="Q119" s="77"/>
      <c r="R119" s="78"/>
      <c r="S119" s="76">
        <v>4</v>
      </c>
      <c r="T119" s="77"/>
      <c r="U119" s="78"/>
      <c r="V119" s="76">
        <v>5</v>
      </c>
      <c r="W119" s="77"/>
      <c r="X119" s="78"/>
      <c r="Y119" s="76">
        <v>6</v>
      </c>
      <c r="Z119" s="77"/>
      <c r="AA119" s="78"/>
      <c r="AB119" s="76">
        <v>7</v>
      </c>
      <c r="AC119" s="77"/>
      <c r="AD119" s="78"/>
      <c r="AE119" s="76">
        <v>8</v>
      </c>
      <c r="AF119" s="77"/>
      <c r="AG119" s="78"/>
      <c r="AH119" s="76">
        <v>9</v>
      </c>
      <c r="AI119" s="77"/>
      <c r="AJ119" s="78"/>
      <c r="AK119" s="76"/>
      <c r="AL119" s="77"/>
      <c r="AM119" s="78"/>
      <c r="AN119" s="45"/>
      <c r="AO119" s="45"/>
      <c r="AP119" s="45"/>
      <c r="AQ119" s="45"/>
      <c r="AR119" s="45"/>
      <c r="AS119" s="45"/>
      <c r="AT119" s="45"/>
      <c r="AU119" s="45"/>
    </row>
    <row r="120" spans="1:96" ht="22.5" customHeight="1">
      <c r="D120" s="86"/>
      <c r="E120" s="87"/>
      <c r="F120" s="87"/>
      <c r="G120" s="87"/>
      <c r="H120" s="87"/>
      <c r="I120" s="88"/>
      <c r="J120" s="114" t="s">
        <v>47</v>
      </c>
      <c r="K120" s="115"/>
      <c r="L120" s="116"/>
      <c r="M120" s="114" t="s">
        <v>48</v>
      </c>
      <c r="N120" s="115"/>
      <c r="O120" s="116"/>
      <c r="P120" s="114" t="s">
        <v>49</v>
      </c>
      <c r="Q120" s="115"/>
      <c r="R120" s="116"/>
      <c r="S120" s="114" t="s">
        <v>50</v>
      </c>
      <c r="T120" s="115"/>
      <c r="U120" s="116"/>
      <c r="V120" s="114" t="s">
        <v>51</v>
      </c>
      <c r="W120" s="115"/>
      <c r="X120" s="116"/>
      <c r="Y120" s="114" t="s">
        <v>52</v>
      </c>
      <c r="Z120" s="115"/>
      <c r="AA120" s="116"/>
      <c r="AB120" s="114" t="s">
        <v>53</v>
      </c>
      <c r="AC120" s="115"/>
      <c r="AD120" s="116"/>
      <c r="AE120" s="114" t="s">
        <v>54</v>
      </c>
      <c r="AF120" s="115"/>
      <c r="AG120" s="116"/>
      <c r="AH120" s="114" t="s">
        <v>55</v>
      </c>
      <c r="AI120" s="115"/>
      <c r="AJ120" s="116"/>
      <c r="AK120" s="114" t="s">
        <v>12</v>
      </c>
      <c r="AL120" s="115"/>
      <c r="AM120" s="116"/>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22" t="s">
        <v>15</v>
      </c>
      <c r="E121" s="122"/>
      <c r="F121" s="123" t="s">
        <v>56</v>
      </c>
      <c r="G121" s="123"/>
      <c r="H121" s="123"/>
      <c r="I121" s="123"/>
      <c r="J121" s="124">
        <f>BK121</f>
        <v>6.3778580024067386</v>
      </c>
      <c r="K121" s="125"/>
      <c r="L121" s="126"/>
      <c r="M121" s="124">
        <f>BL121</f>
        <v>7.4849578820697955</v>
      </c>
      <c r="N121" s="125"/>
      <c r="O121" s="126"/>
      <c r="P121" s="124">
        <f>BM121</f>
        <v>10.998796630565584</v>
      </c>
      <c r="Q121" s="125"/>
      <c r="R121" s="126"/>
      <c r="S121" s="124">
        <f>BN121</f>
        <v>30.25270758122744</v>
      </c>
      <c r="T121" s="125"/>
      <c r="U121" s="126"/>
      <c r="V121" s="124">
        <f>BO121</f>
        <v>25.054151624548737</v>
      </c>
      <c r="W121" s="125"/>
      <c r="X121" s="126"/>
      <c r="Y121" s="124">
        <f>BP121</f>
        <v>10.589651022864018</v>
      </c>
      <c r="Z121" s="125"/>
      <c r="AA121" s="126"/>
      <c r="AB121" s="124">
        <f>BQ121</f>
        <v>4.3561973525872437</v>
      </c>
      <c r="AC121" s="125"/>
      <c r="AD121" s="126"/>
      <c r="AE121" s="124">
        <f>BR121</f>
        <v>2.6474127557160045</v>
      </c>
      <c r="AF121" s="125"/>
      <c r="AG121" s="126"/>
      <c r="AH121" s="124">
        <f>BS121</f>
        <v>2.1660649819494582</v>
      </c>
      <c r="AI121" s="125"/>
      <c r="AJ121" s="126"/>
      <c r="AK121" s="124">
        <f>BT121</f>
        <v>7.2202166064981949E-2</v>
      </c>
      <c r="AL121" s="125"/>
      <c r="AM121" s="126"/>
      <c r="AN121" s="43"/>
      <c r="AO121" s="43"/>
      <c r="AP121" s="43"/>
      <c r="AQ121" s="43"/>
      <c r="AR121" s="43"/>
      <c r="AS121" s="43"/>
      <c r="AT121" s="43"/>
      <c r="AU121" s="43"/>
      <c r="BG121" s="2">
        <v>25</v>
      </c>
      <c r="BH121" s="2" t="s">
        <v>57</v>
      </c>
      <c r="BK121" s="25">
        <v>6.3778580024067386</v>
      </c>
      <c r="BL121" s="25">
        <v>7.4849578820697955</v>
      </c>
      <c r="BM121" s="25">
        <v>10.998796630565584</v>
      </c>
      <c r="BN121" s="25">
        <v>30.25270758122744</v>
      </c>
      <c r="BO121" s="25">
        <v>25.054151624548737</v>
      </c>
      <c r="BP121" s="25">
        <v>10.589651022864018</v>
      </c>
      <c r="BQ121" s="25">
        <v>4.3561973525872437</v>
      </c>
      <c r="BR121" s="25">
        <v>2.6474127557160045</v>
      </c>
      <c r="BS121" s="25">
        <v>2.1660649819494582</v>
      </c>
      <c r="BT121" s="25">
        <v>7.2202166064981949E-2</v>
      </c>
    </row>
    <row r="122" spans="1:96">
      <c r="D122" s="122"/>
      <c r="E122" s="122"/>
      <c r="F122" s="127" t="s">
        <v>58</v>
      </c>
      <c r="G122" s="127"/>
      <c r="H122" s="127"/>
      <c r="I122" s="127"/>
      <c r="J122" s="119">
        <f>BK122</f>
        <v>7.6923076923076925</v>
      </c>
      <c r="K122" s="120"/>
      <c r="L122" s="121"/>
      <c r="M122" s="119">
        <f>BL122</f>
        <v>13.846153846153847</v>
      </c>
      <c r="N122" s="120"/>
      <c r="O122" s="121"/>
      <c r="P122" s="119">
        <f>BM122</f>
        <v>16.923076923076923</v>
      </c>
      <c r="Q122" s="120"/>
      <c r="R122" s="121"/>
      <c r="S122" s="119">
        <f>BN122</f>
        <v>27.692307692307693</v>
      </c>
      <c r="T122" s="120"/>
      <c r="U122" s="121"/>
      <c r="V122" s="119">
        <f>BO122</f>
        <v>20</v>
      </c>
      <c r="W122" s="120"/>
      <c r="X122" s="121"/>
      <c r="Y122" s="119">
        <f>BP122</f>
        <v>3.0769230769230771</v>
      </c>
      <c r="Z122" s="120"/>
      <c r="AA122" s="121"/>
      <c r="AB122" s="119">
        <f>BQ122</f>
        <v>4.6153846153846159</v>
      </c>
      <c r="AC122" s="120"/>
      <c r="AD122" s="121"/>
      <c r="AE122" s="119">
        <f>BR122</f>
        <v>1.5384615384615385</v>
      </c>
      <c r="AF122" s="120"/>
      <c r="AG122" s="121"/>
      <c r="AH122" s="119">
        <f>BS122</f>
        <v>4.6153846153846159</v>
      </c>
      <c r="AI122" s="120"/>
      <c r="AJ122" s="121"/>
      <c r="AK122" s="119">
        <f>BT122</f>
        <v>0</v>
      </c>
      <c r="AL122" s="120"/>
      <c r="AM122" s="121"/>
      <c r="AN122" s="43"/>
      <c r="AO122" s="43"/>
      <c r="AP122" s="43"/>
      <c r="AQ122" s="43"/>
      <c r="AR122" s="43"/>
      <c r="AS122" s="43"/>
      <c r="AT122" s="43"/>
      <c r="AU122" s="43"/>
      <c r="BH122" s="2" t="s">
        <v>59</v>
      </c>
      <c r="BK122" s="25">
        <v>7.6923076923076925</v>
      </c>
      <c r="BL122" s="25">
        <v>13.846153846153847</v>
      </c>
      <c r="BM122" s="25">
        <v>16.923076923076923</v>
      </c>
      <c r="BN122" s="25">
        <v>27.692307692307693</v>
      </c>
      <c r="BO122" s="25">
        <v>20</v>
      </c>
      <c r="BP122" s="25">
        <v>3.0769230769230771</v>
      </c>
      <c r="BQ122" s="25">
        <v>4.6153846153846159</v>
      </c>
      <c r="BR122" s="25">
        <v>1.5384615384615385</v>
      </c>
      <c r="BS122" s="25">
        <v>4.6153846153846159</v>
      </c>
      <c r="BT122" s="25">
        <v>0</v>
      </c>
    </row>
    <row r="123" spans="1:96">
      <c r="D123" s="122" t="s">
        <v>17</v>
      </c>
      <c r="E123" s="122"/>
      <c r="F123" s="123" t="s">
        <v>56</v>
      </c>
      <c r="G123" s="123"/>
      <c r="H123" s="123"/>
      <c r="I123" s="123"/>
      <c r="J123" s="124">
        <f>BK123</f>
        <v>5.6059918293236501</v>
      </c>
      <c r="K123" s="125"/>
      <c r="L123" s="126"/>
      <c r="M123" s="124">
        <f>BL123</f>
        <v>7.2401270994098956</v>
      </c>
      <c r="N123" s="125"/>
      <c r="O123" s="126"/>
      <c r="P123" s="124">
        <f>BM123</f>
        <v>9.6005447117566955</v>
      </c>
      <c r="Q123" s="125"/>
      <c r="R123" s="126"/>
      <c r="S123" s="124">
        <f>BN123</f>
        <v>28.597367226509306</v>
      </c>
      <c r="T123" s="125"/>
      <c r="U123" s="126"/>
      <c r="V123" s="124">
        <f>BO123</f>
        <v>26.827054017249207</v>
      </c>
      <c r="W123" s="125"/>
      <c r="X123" s="126"/>
      <c r="Y123" s="124">
        <f>BP123</f>
        <v>12.301407172038131</v>
      </c>
      <c r="Z123" s="125"/>
      <c r="AA123" s="126"/>
      <c r="AB123" s="124">
        <f>BQ123</f>
        <v>4.6754425783023148</v>
      </c>
      <c r="AC123" s="125"/>
      <c r="AD123" s="126"/>
      <c r="AE123" s="124">
        <f>BR123</f>
        <v>2.5419881979119383</v>
      </c>
      <c r="AF123" s="125"/>
      <c r="AG123" s="126"/>
      <c r="AH123" s="124">
        <f>BS123</f>
        <v>2.4965955515206537</v>
      </c>
      <c r="AI123" s="125"/>
      <c r="AJ123" s="126"/>
      <c r="AK123" s="124">
        <f>BT123</f>
        <v>0.11348161597821153</v>
      </c>
      <c r="AL123" s="125"/>
      <c r="AM123" s="126"/>
      <c r="AN123" s="43"/>
      <c r="AO123" s="43"/>
      <c r="AP123" s="43"/>
      <c r="AQ123" s="43"/>
      <c r="AR123" s="43"/>
      <c r="AS123" s="43"/>
      <c r="AT123" s="43"/>
      <c r="AU123" s="43"/>
      <c r="BH123" s="2" t="s">
        <v>57</v>
      </c>
      <c r="BK123" s="25">
        <v>5.6059918293236501</v>
      </c>
      <c r="BL123" s="25">
        <v>7.2401270994098956</v>
      </c>
      <c r="BM123" s="25">
        <v>9.6005447117566955</v>
      </c>
      <c r="BN123" s="25">
        <v>28.597367226509306</v>
      </c>
      <c r="BO123" s="25">
        <v>26.827054017249207</v>
      </c>
      <c r="BP123" s="25">
        <v>12.301407172038131</v>
      </c>
      <c r="BQ123" s="25">
        <v>4.6754425783023148</v>
      </c>
      <c r="BR123" s="25">
        <v>2.5419881979119383</v>
      </c>
      <c r="BS123" s="25">
        <v>2.4965955515206537</v>
      </c>
      <c r="BT123" s="25">
        <v>0.11348161597821153</v>
      </c>
    </row>
    <row r="124" spans="1:96">
      <c r="D124" s="122"/>
      <c r="E124" s="122"/>
      <c r="F124" s="127" t="s">
        <v>58</v>
      </c>
      <c r="G124" s="127"/>
      <c r="H124" s="127"/>
      <c r="I124" s="127"/>
      <c r="J124" s="119">
        <f>BK124</f>
        <v>4.0540540540540544</v>
      </c>
      <c r="K124" s="120"/>
      <c r="L124" s="121"/>
      <c r="M124" s="119">
        <f>BL124</f>
        <v>10.810810810810811</v>
      </c>
      <c r="N124" s="120"/>
      <c r="O124" s="121"/>
      <c r="P124" s="119">
        <f>BM124</f>
        <v>16.216216216216218</v>
      </c>
      <c r="Q124" s="120"/>
      <c r="R124" s="121"/>
      <c r="S124" s="119">
        <f>BN124</f>
        <v>24.324324324324326</v>
      </c>
      <c r="T124" s="120"/>
      <c r="U124" s="121"/>
      <c r="V124" s="119">
        <f>BO124</f>
        <v>21.621621621621621</v>
      </c>
      <c r="W124" s="120"/>
      <c r="X124" s="121"/>
      <c r="Y124" s="119">
        <f>BP124</f>
        <v>10.810810810810811</v>
      </c>
      <c r="Z124" s="120"/>
      <c r="AA124" s="121"/>
      <c r="AB124" s="119">
        <f>BQ124</f>
        <v>6.756756756756757</v>
      </c>
      <c r="AC124" s="120"/>
      <c r="AD124" s="121"/>
      <c r="AE124" s="119">
        <f>BR124</f>
        <v>2.7027027027027026</v>
      </c>
      <c r="AF124" s="120"/>
      <c r="AG124" s="121"/>
      <c r="AH124" s="119">
        <f>BS124</f>
        <v>2.7027027027027026</v>
      </c>
      <c r="AI124" s="120"/>
      <c r="AJ124" s="121"/>
      <c r="AK124" s="119">
        <f>BT124</f>
        <v>0</v>
      </c>
      <c r="AL124" s="120"/>
      <c r="AM124" s="121"/>
      <c r="AN124" s="43"/>
      <c r="AO124" s="43"/>
      <c r="AP124" s="43"/>
      <c r="AQ124" s="43"/>
      <c r="AR124" s="43"/>
      <c r="AS124" s="43"/>
      <c r="AT124" s="43"/>
      <c r="AU124" s="43"/>
      <c r="BH124" s="2" t="s">
        <v>59</v>
      </c>
      <c r="BK124" s="25">
        <v>4.0540540540540544</v>
      </c>
      <c r="BL124" s="25">
        <v>10.810810810810811</v>
      </c>
      <c r="BM124" s="25">
        <v>16.216216216216218</v>
      </c>
      <c r="BN124" s="25">
        <v>24.324324324324326</v>
      </c>
      <c r="BO124" s="25">
        <v>21.621621621621621</v>
      </c>
      <c r="BP124" s="25">
        <v>10.810810810810811</v>
      </c>
      <c r="BQ124" s="25">
        <v>6.756756756756757</v>
      </c>
      <c r="BR124" s="25">
        <v>2.7027027027027026</v>
      </c>
      <c r="BS124" s="25">
        <v>2.7027027027027026</v>
      </c>
      <c r="BT124" s="25">
        <v>0</v>
      </c>
    </row>
    <row r="125" spans="1:96" ht="3.75" customHeight="1"/>
    <row r="126" spans="1:96" hidden="1"/>
    <row r="127" spans="1:96" hidden="1"/>
    <row r="128" spans="1:96" hidden="1"/>
    <row r="129" spans="1:96" hidden="1"/>
    <row r="130" spans="1:96" hidden="1"/>
    <row r="131" spans="1:96" ht="15" customHeight="1"/>
    <row r="132" spans="1:96">
      <c r="B132" s="82"/>
      <c r="C132" s="82"/>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83" t="s">
        <v>61</v>
      </c>
      <c r="E133" s="84"/>
      <c r="F133" s="84"/>
      <c r="G133" s="84"/>
      <c r="H133" s="84"/>
      <c r="I133" s="85"/>
      <c r="J133" s="76">
        <v>1</v>
      </c>
      <c r="K133" s="77"/>
      <c r="L133" s="78"/>
      <c r="M133" s="76">
        <v>2</v>
      </c>
      <c r="N133" s="77"/>
      <c r="O133" s="78"/>
      <c r="P133" s="76">
        <v>3</v>
      </c>
      <c r="Q133" s="77"/>
      <c r="R133" s="78"/>
      <c r="S133" s="76">
        <v>4</v>
      </c>
      <c r="T133" s="77"/>
      <c r="U133" s="78"/>
      <c r="V133" s="76">
        <v>5</v>
      </c>
      <c r="W133" s="77"/>
      <c r="X133" s="78"/>
      <c r="Y133" s="76">
        <v>6</v>
      </c>
      <c r="Z133" s="77"/>
      <c r="AA133" s="78"/>
      <c r="AB133" s="76">
        <v>7</v>
      </c>
      <c r="AC133" s="77"/>
      <c r="AD133" s="78"/>
      <c r="AE133" s="76">
        <v>8</v>
      </c>
      <c r="AF133" s="77"/>
      <c r="AG133" s="78"/>
      <c r="AH133" s="76">
        <v>9</v>
      </c>
      <c r="AI133" s="77"/>
      <c r="AJ133" s="78"/>
      <c r="AK133" s="76"/>
      <c r="AL133" s="77"/>
      <c r="AM133" s="78"/>
      <c r="AN133" s="45"/>
      <c r="AO133" s="45"/>
      <c r="AP133" s="45"/>
      <c r="AQ133" s="45"/>
      <c r="AR133" s="45"/>
      <c r="AS133" s="45"/>
      <c r="AT133" s="45"/>
      <c r="AU133" s="45"/>
    </row>
    <row r="134" spans="1:96" ht="22.5" customHeight="1">
      <c r="D134" s="86"/>
      <c r="E134" s="87"/>
      <c r="F134" s="87"/>
      <c r="G134" s="87"/>
      <c r="H134" s="87"/>
      <c r="I134" s="88"/>
      <c r="J134" s="114" t="s">
        <v>47</v>
      </c>
      <c r="K134" s="115"/>
      <c r="L134" s="116"/>
      <c r="M134" s="114" t="s">
        <v>48</v>
      </c>
      <c r="N134" s="115"/>
      <c r="O134" s="116"/>
      <c r="P134" s="114" t="s">
        <v>49</v>
      </c>
      <c r="Q134" s="115"/>
      <c r="R134" s="116"/>
      <c r="S134" s="114" t="s">
        <v>50</v>
      </c>
      <c r="T134" s="115"/>
      <c r="U134" s="116"/>
      <c r="V134" s="114" t="s">
        <v>51</v>
      </c>
      <c r="W134" s="115"/>
      <c r="X134" s="116"/>
      <c r="Y134" s="114" t="s">
        <v>52</v>
      </c>
      <c r="Z134" s="115"/>
      <c r="AA134" s="116"/>
      <c r="AB134" s="114" t="s">
        <v>53</v>
      </c>
      <c r="AC134" s="115"/>
      <c r="AD134" s="116"/>
      <c r="AE134" s="114" t="s">
        <v>54</v>
      </c>
      <c r="AF134" s="115"/>
      <c r="AG134" s="116"/>
      <c r="AH134" s="114" t="s">
        <v>55</v>
      </c>
      <c r="AI134" s="115"/>
      <c r="AJ134" s="116"/>
      <c r="AK134" s="114" t="s">
        <v>12</v>
      </c>
      <c r="AL134" s="115"/>
      <c r="AM134" s="116"/>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22" t="s">
        <v>15</v>
      </c>
      <c r="E135" s="122"/>
      <c r="F135" s="123" t="s">
        <v>56</v>
      </c>
      <c r="G135" s="123"/>
      <c r="H135" s="123"/>
      <c r="I135" s="123"/>
      <c r="J135" s="124">
        <f>BK135</f>
        <v>16.630565583634176</v>
      </c>
      <c r="K135" s="125"/>
      <c r="L135" s="126"/>
      <c r="M135" s="124">
        <f>BL135</f>
        <v>11.672683513838749</v>
      </c>
      <c r="N135" s="125"/>
      <c r="O135" s="126"/>
      <c r="P135" s="124">
        <f>BM135</f>
        <v>12.948255114320094</v>
      </c>
      <c r="Q135" s="125"/>
      <c r="R135" s="126"/>
      <c r="S135" s="124">
        <f>BN135</f>
        <v>23.273164861612518</v>
      </c>
      <c r="T135" s="125"/>
      <c r="U135" s="126"/>
      <c r="V135" s="124">
        <f>BO135</f>
        <v>17.593261131167267</v>
      </c>
      <c r="W135" s="125"/>
      <c r="X135" s="126"/>
      <c r="Y135" s="124">
        <f>BP135</f>
        <v>9.0493381468110723</v>
      </c>
      <c r="Z135" s="125"/>
      <c r="AA135" s="126"/>
      <c r="AB135" s="124">
        <f>BQ135</f>
        <v>4.4765342960288805</v>
      </c>
      <c r="AC135" s="125"/>
      <c r="AD135" s="126"/>
      <c r="AE135" s="124">
        <f>BR135</f>
        <v>1.9494584837545126</v>
      </c>
      <c r="AF135" s="125"/>
      <c r="AG135" s="126"/>
      <c r="AH135" s="124">
        <f>BS135</f>
        <v>2.3586040914560771</v>
      </c>
      <c r="AI135" s="125"/>
      <c r="AJ135" s="126"/>
      <c r="AK135" s="124">
        <f>BT135</f>
        <v>4.8134777376654628E-2</v>
      </c>
      <c r="AL135" s="125"/>
      <c r="AM135" s="126"/>
      <c r="AN135" s="43"/>
      <c r="AO135" s="43"/>
      <c r="AP135" s="43"/>
      <c r="AQ135" s="43"/>
      <c r="AR135" s="43"/>
      <c r="AS135" s="43"/>
      <c r="AT135" s="43"/>
      <c r="AU135" s="43"/>
      <c r="BG135" s="2">
        <v>26</v>
      </c>
      <c r="BH135" s="2" t="s">
        <v>57</v>
      </c>
      <c r="BK135" s="25">
        <v>16.630565583634176</v>
      </c>
      <c r="BL135" s="25">
        <v>11.672683513838749</v>
      </c>
      <c r="BM135" s="25">
        <v>12.948255114320094</v>
      </c>
      <c r="BN135" s="25">
        <v>23.273164861612518</v>
      </c>
      <c r="BO135" s="25">
        <v>17.593261131167267</v>
      </c>
      <c r="BP135" s="25">
        <v>9.0493381468110723</v>
      </c>
      <c r="BQ135" s="25">
        <v>4.4765342960288805</v>
      </c>
      <c r="BR135" s="25">
        <v>1.9494584837545126</v>
      </c>
      <c r="BS135" s="25">
        <v>2.3586040914560771</v>
      </c>
      <c r="BT135" s="25">
        <v>4.8134777376654628E-2</v>
      </c>
    </row>
    <row r="136" spans="1:96">
      <c r="D136" s="122"/>
      <c r="E136" s="122"/>
      <c r="F136" s="127" t="s">
        <v>58</v>
      </c>
      <c r="G136" s="127"/>
      <c r="H136" s="127"/>
      <c r="I136" s="127"/>
      <c r="J136" s="119">
        <f>BK136</f>
        <v>23.076923076923077</v>
      </c>
      <c r="K136" s="120"/>
      <c r="L136" s="121"/>
      <c r="M136" s="119">
        <f>BL136</f>
        <v>13.846153846153847</v>
      </c>
      <c r="N136" s="120"/>
      <c r="O136" s="121"/>
      <c r="P136" s="119">
        <f>BM136</f>
        <v>15.384615384615385</v>
      </c>
      <c r="Q136" s="120"/>
      <c r="R136" s="121"/>
      <c r="S136" s="119">
        <f>BN136</f>
        <v>20</v>
      </c>
      <c r="T136" s="120"/>
      <c r="U136" s="121"/>
      <c r="V136" s="119">
        <f>BO136</f>
        <v>15.384615384615385</v>
      </c>
      <c r="W136" s="120"/>
      <c r="X136" s="121"/>
      <c r="Y136" s="119">
        <f>BP136</f>
        <v>3.0769230769230771</v>
      </c>
      <c r="Z136" s="120"/>
      <c r="AA136" s="121"/>
      <c r="AB136" s="119">
        <f>BQ136</f>
        <v>6.1538461538461542</v>
      </c>
      <c r="AC136" s="120"/>
      <c r="AD136" s="121"/>
      <c r="AE136" s="119">
        <f>BR136</f>
        <v>0</v>
      </c>
      <c r="AF136" s="120"/>
      <c r="AG136" s="121"/>
      <c r="AH136" s="119">
        <f>BS136</f>
        <v>3.0769230769230771</v>
      </c>
      <c r="AI136" s="120"/>
      <c r="AJ136" s="121"/>
      <c r="AK136" s="119">
        <f>BT136</f>
        <v>0</v>
      </c>
      <c r="AL136" s="120"/>
      <c r="AM136" s="121"/>
      <c r="AN136" s="43"/>
      <c r="AO136" s="43"/>
      <c r="AP136" s="43"/>
      <c r="AQ136" s="43"/>
      <c r="AR136" s="43"/>
      <c r="AS136" s="43"/>
      <c r="AT136" s="43"/>
      <c r="AU136" s="43"/>
      <c r="BH136" s="2" t="s">
        <v>59</v>
      </c>
      <c r="BK136" s="25">
        <v>23.076923076923077</v>
      </c>
      <c r="BL136" s="25">
        <v>13.846153846153847</v>
      </c>
      <c r="BM136" s="25">
        <v>15.384615384615385</v>
      </c>
      <c r="BN136" s="25">
        <v>20</v>
      </c>
      <c r="BO136" s="25">
        <v>15.384615384615385</v>
      </c>
      <c r="BP136" s="25">
        <v>3.0769230769230771</v>
      </c>
      <c r="BQ136" s="25">
        <v>6.1538461538461542</v>
      </c>
      <c r="BR136" s="25">
        <v>0</v>
      </c>
      <c r="BS136" s="25">
        <v>3.0769230769230771</v>
      </c>
      <c r="BT136" s="25">
        <v>0</v>
      </c>
    </row>
    <row r="137" spans="1:96">
      <c r="D137" s="122" t="s">
        <v>17</v>
      </c>
      <c r="E137" s="122"/>
      <c r="F137" s="123" t="s">
        <v>56</v>
      </c>
      <c r="G137" s="123"/>
      <c r="H137" s="123"/>
      <c r="I137" s="123"/>
      <c r="J137" s="124">
        <f>BK137</f>
        <v>13.481615978211531</v>
      </c>
      <c r="K137" s="125"/>
      <c r="L137" s="126"/>
      <c r="M137" s="124">
        <f>BL137</f>
        <v>10.644575578756243</v>
      </c>
      <c r="N137" s="125"/>
      <c r="O137" s="126"/>
      <c r="P137" s="124">
        <f>BM137</f>
        <v>12.142532909668633</v>
      </c>
      <c r="Q137" s="125"/>
      <c r="R137" s="126"/>
      <c r="S137" s="124">
        <f>BN137</f>
        <v>23.218338629142078</v>
      </c>
      <c r="T137" s="125"/>
      <c r="U137" s="126"/>
      <c r="V137" s="124">
        <f>BO137</f>
        <v>20.971402632773493</v>
      </c>
      <c r="W137" s="125"/>
      <c r="X137" s="126"/>
      <c r="Y137" s="124">
        <f>BP137</f>
        <v>8.8515660463004995</v>
      </c>
      <c r="Z137" s="125"/>
      <c r="AA137" s="126"/>
      <c r="AB137" s="124">
        <f>BQ137</f>
        <v>5.2201543349977308</v>
      </c>
      <c r="AC137" s="125"/>
      <c r="AD137" s="126"/>
      <c r="AE137" s="124">
        <f>BR137</f>
        <v>2.383113935542442</v>
      </c>
      <c r="AF137" s="125"/>
      <c r="AG137" s="126"/>
      <c r="AH137" s="124">
        <f>BS137</f>
        <v>2.9959146618247843</v>
      </c>
      <c r="AI137" s="125"/>
      <c r="AJ137" s="126"/>
      <c r="AK137" s="124">
        <f>BT137</f>
        <v>9.0785292782569221E-2</v>
      </c>
      <c r="AL137" s="125"/>
      <c r="AM137" s="126"/>
      <c r="AN137" s="43"/>
      <c r="AO137" s="43"/>
      <c r="AP137" s="43"/>
      <c r="AQ137" s="43"/>
      <c r="AR137" s="43"/>
      <c r="AS137" s="43"/>
      <c r="AT137" s="43"/>
      <c r="AU137" s="43"/>
      <c r="BH137" s="2" t="s">
        <v>57</v>
      </c>
      <c r="BK137" s="25">
        <v>13.481615978211531</v>
      </c>
      <c r="BL137" s="25">
        <v>10.644575578756243</v>
      </c>
      <c r="BM137" s="25">
        <v>12.142532909668633</v>
      </c>
      <c r="BN137" s="25">
        <v>23.218338629142078</v>
      </c>
      <c r="BO137" s="25">
        <v>20.971402632773493</v>
      </c>
      <c r="BP137" s="25">
        <v>8.8515660463004995</v>
      </c>
      <c r="BQ137" s="25">
        <v>5.2201543349977308</v>
      </c>
      <c r="BR137" s="25">
        <v>2.383113935542442</v>
      </c>
      <c r="BS137" s="25">
        <v>2.9959146618247843</v>
      </c>
      <c r="BT137" s="25">
        <v>9.0785292782569221E-2</v>
      </c>
    </row>
    <row r="138" spans="1:96">
      <c r="D138" s="122"/>
      <c r="E138" s="122"/>
      <c r="F138" s="127" t="s">
        <v>58</v>
      </c>
      <c r="G138" s="127"/>
      <c r="H138" s="127"/>
      <c r="I138" s="127"/>
      <c r="J138" s="119">
        <f>BK138</f>
        <v>13.513513513513514</v>
      </c>
      <c r="K138" s="120"/>
      <c r="L138" s="121"/>
      <c r="M138" s="119">
        <f>BL138</f>
        <v>8.1081081081081088</v>
      </c>
      <c r="N138" s="120"/>
      <c r="O138" s="121"/>
      <c r="P138" s="119">
        <f>BM138</f>
        <v>10.810810810810811</v>
      </c>
      <c r="Q138" s="120"/>
      <c r="R138" s="121"/>
      <c r="S138" s="119">
        <f>BN138</f>
        <v>25.675675675675674</v>
      </c>
      <c r="T138" s="120"/>
      <c r="U138" s="121"/>
      <c r="V138" s="119">
        <f>BO138</f>
        <v>22.972972972972975</v>
      </c>
      <c r="W138" s="120"/>
      <c r="X138" s="121"/>
      <c r="Y138" s="119">
        <f>BP138</f>
        <v>10.810810810810811</v>
      </c>
      <c r="Z138" s="120"/>
      <c r="AA138" s="121"/>
      <c r="AB138" s="119">
        <f>BQ138</f>
        <v>1.3513513513513513</v>
      </c>
      <c r="AC138" s="120"/>
      <c r="AD138" s="121"/>
      <c r="AE138" s="119">
        <f>BR138</f>
        <v>0</v>
      </c>
      <c r="AF138" s="120"/>
      <c r="AG138" s="121"/>
      <c r="AH138" s="119">
        <f>BS138</f>
        <v>6.756756756756757</v>
      </c>
      <c r="AI138" s="120"/>
      <c r="AJ138" s="121"/>
      <c r="AK138" s="119">
        <f>BT138</f>
        <v>0</v>
      </c>
      <c r="AL138" s="120"/>
      <c r="AM138" s="121"/>
      <c r="AN138" s="43"/>
      <c r="AO138" s="43"/>
      <c r="AP138" s="43"/>
      <c r="AQ138" s="43"/>
      <c r="AR138" s="43"/>
      <c r="AS138" s="43"/>
      <c r="AT138" s="43"/>
      <c r="AU138" s="43"/>
      <c r="BH138" s="2" t="s">
        <v>59</v>
      </c>
      <c r="BK138" s="25">
        <v>13.513513513513514</v>
      </c>
      <c r="BL138" s="25">
        <v>8.1081081081081088</v>
      </c>
      <c r="BM138" s="25">
        <v>10.810810810810811</v>
      </c>
      <c r="BN138" s="25">
        <v>25.675675675675674</v>
      </c>
      <c r="BO138" s="25">
        <v>22.972972972972975</v>
      </c>
      <c r="BP138" s="25">
        <v>10.810810810810811</v>
      </c>
      <c r="BQ138" s="25">
        <v>1.3513513513513513</v>
      </c>
      <c r="BR138" s="25">
        <v>0</v>
      </c>
      <c r="BS138" s="25">
        <v>6.756756756756757</v>
      </c>
      <c r="BT138" s="25">
        <v>0</v>
      </c>
    </row>
    <row r="139" spans="1:96" ht="3.75" customHeight="1"/>
    <row r="141" spans="1:96" s="20" customFormat="1" ht="11.25" customHeight="1">
      <c r="A141" s="47"/>
      <c r="B141" s="113" t="s">
        <v>62</v>
      </c>
      <c r="C141" s="113"/>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13"/>
      <c r="C142" s="113"/>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8"/>
      <c r="E143" s="129"/>
      <c r="F143" s="129"/>
      <c r="G143" s="129"/>
      <c r="H143" s="129"/>
      <c r="I143" s="130"/>
      <c r="J143" s="89" t="s">
        <v>6</v>
      </c>
      <c r="K143" s="90"/>
      <c r="L143" s="90"/>
      <c r="M143" s="91"/>
      <c r="N143" s="89" t="s">
        <v>7</v>
      </c>
      <c r="O143" s="90"/>
      <c r="P143" s="90"/>
      <c r="Q143" s="91"/>
      <c r="R143" s="76">
        <v>1</v>
      </c>
      <c r="S143" s="77"/>
      <c r="T143" s="77"/>
      <c r="U143" s="78"/>
      <c r="V143" s="76">
        <v>2</v>
      </c>
      <c r="W143" s="77"/>
      <c r="X143" s="77"/>
      <c r="Y143" s="78"/>
      <c r="Z143" s="76">
        <v>3</v>
      </c>
      <c r="AA143" s="77"/>
      <c r="AB143" s="77"/>
      <c r="AC143" s="78"/>
      <c r="AD143" s="76">
        <v>4</v>
      </c>
      <c r="AE143" s="77"/>
      <c r="AF143" s="77"/>
      <c r="AG143" s="78"/>
      <c r="AH143" s="76"/>
      <c r="AI143" s="77"/>
      <c r="AJ143" s="77"/>
      <c r="AK143" s="78"/>
    </row>
    <row r="144" spans="1:96" s="47" customFormat="1" ht="22.5" customHeight="1">
      <c r="D144" s="131"/>
      <c r="E144" s="132"/>
      <c r="F144" s="132"/>
      <c r="G144" s="132"/>
      <c r="H144" s="132"/>
      <c r="I144" s="133"/>
      <c r="J144" s="92"/>
      <c r="K144" s="93"/>
      <c r="L144" s="93"/>
      <c r="M144" s="94"/>
      <c r="N144" s="92"/>
      <c r="O144" s="93"/>
      <c r="P144" s="93"/>
      <c r="Q144" s="94"/>
      <c r="R144" s="79" t="s">
        <v>65</v>
      </c>
      <c r="S144" s="80"/>
      <c r="T144" s="80"/>
      <c r="U144" s="81"/>
      <c r="V144" s="79" t="s">
        <v>66</v>
      </c>
      <c r="W144" s="80"/>
      <c r="X144" s="80"/>
      <c r="Y144" s="81"/>
      <c r="Z144" s="79" t="s">
        <v>67</v>
      </c>
      <c r="AA144" s="80"/>
      <c r="AB144" s="80"/>
      <c r="AC144" s="81"/>
      <c r="AD144" s="79" t="s">
        <v>68</v>
      </c>
      <c r="AE144" s="80"/>
      <c r="AF144" s="80"/>
      <c r="AG144" s="81"/>
      <c r="AH144" s="79" t="s">
        <v>12</v>
      </c>
      <c r="AI144" s="80"/>
      <c r="AJ144" s="80"/>
      <c r="AK144" s="81"/>
      <c r="BI144" s="50" t="s">
        <v>13</v>
      </c>
      <c r="BJ144" s="47" t="s">
        <v>14</v>
      </c>
      <c r="BK144" s="47">
        <v>1</v>
      </c>
      <c r="BL144" s="47">
        <v>2</v>
      </c>
      <c r="BM144" s="47">
        <v>3</v>
      </c>
      <c r="BN144" s="47">
        <v>4</v>
      </c>
      <c r="BO144" s="47">
        <v>0</v>
      </c>
    </row>
    <row r="145" spans="4:67" s="47" customFormat="1">
      <c r="D145" s="137" t="s">
        <v>15</v>
      </c>
      <c r="E145" s="138"/>
      <c r="F145" s="138"/>
      <c r="G145" s="138"/>
      <c r="H145" s="138"/>
      <c r="I145" s="139"/>
      <c r="J145" s="105">
        <f>BI145</f>
        <v>89.193742478941033</v>
      </c>
      <c r="K145" s="105"/>
      <c r="L145" s="105"/>
      <c r="M145" s="105"/>
      <c r="N145" s="105">
        <f>BJ145</f>
        <v>90.769230769230774</v>
      </c>
      <c r="O145" s="105"/>
      <c r="P145" s="105"/>
      <c r="Q145" s="105"/>
      <c r="R145" s="105">
        <f>BK145</f>
        <v>32.307692307692307</v>
      </c>
      <c r="S145" s="105"/>
      <c r="T145" s="105"/>
      <c r="U145" s="105"/>
      <c r="V145" s="105">
        <f>BL145</f>
        <v>58.461538461538467</v>
      </c>
      <c r="W145" s="105"/>
      <c r="X145" s="105"/>
      <c r="Y145" s="105"/>
      <c r="Z145" s="105">
        <f>BM145</f>
        <v>7.6923076923076925</v>
      </c>
      <c r="AA145" s="105"/>
      <c r="AB145" s="105"/>
      <c r="AC145" s="105"/>
      <c r="AD145" s="105">
        <f>BN145</f>
        <v>1.5384615384615385</v>
      </c>
      <c r="AE145" s="105"/>
      <c r="AF145" s="105"/>
      <c r="AG145" s="105"/>
      <c r="AH145" s="105">
        <f>BO145</f>
        <v>0</v>
      </c>
      <c r="AI145" s="105"/>
      <c r="AJ145" s="105"/>
      <c r="AK145" s="105"/>
      <c r="BG145" s="47">
        <v>27</v>
      </c>
      <c r="BH145" s="47" t="s">
        <v>16</v>
      </c>
      <c r="BI145" s="51">
        <v>89.193742478941033</v>
      </c>
      <c r="BJ145" s="51">
        <f>BK145+BL145</f>
        <v>90.769230769230774</v>
      </c>
      <c r="BK145" s="51">
        <v>32.307692307692307</v>
      </c>
      <c r="BL145" s="51">
        <v>58.461538461538467</v>
      </c>
      <c r="BM145" s="51">
        <v>7.6923076923076925</v>
      </c>
      <c r="BN145" s="51">
        <v>1.5384615384615385</v>
      </c>
      <c r="BO145" s="51">
        <v>0</v>
      </c>
    </row>
    <row r="146" spans="4:67" s="47" customFormat="1">
      <c r="D146" s="134" t="s">
        <v>17</v>
      </c>
      <c r="E146" s="135"/>
      <c r="F146" s="135"/>
      <c r="G146" s="135"/>
      <c r="H146" s="135"/>
      <c r="I146" s="136"/>
      <c r="J146" s="109">
        <f>BI146</f>
        <v>89.060372219700412</v>
      </c>
      <c r="K146" s="109"/>
      <c r="L146" s="109"/>
      <c r="M146" s="109"/>
      <c r="N146" s="109">
        <f>IF(ISERROR(BJ146),"",BJ146)</f>
        <v>89.189189189189179</v>
      </c>
      <c r="O146" s="109"/>
      <c r="P146" s="109"/>
      <c r="Q146" s="109"/>
      <c r="R146" s="109">
        <f>BK146</f>
        <v>25.675675675675674</v>
      </c>
      <c r="S146" s="109"/>
      <c r="T146" s="109"/>
      <c r="U146" s="109"/>
      <c r="V146" s="109">
        <f>BL146</f>
        <v>63.513513513513509</v>
      </c>
      <c r="W146" s="109"/>
      <c r="X146" s="109"/>
      <c r="Y146" s="109"/>
      <c r="Z146" s="109">
        <f>BM146</f>
        <v>9.4594594594594597</v>
      </c>
      <c r="AA146" s="109"/>
      <c r="AB146" s="109"/>
      <c r="AC146" s="109"/>
      <c r="AD146" s="109">
        <f>BN146</f>
        <v>1.3513513513513513</v>
      </c>
      <c r="AE146" s="109"/>
      <c r="AF146" s="109"/>
      <c r="AG146" s="109"/>
      <c r="AH146" s="109">
        <f>BO146</f>
        <v>0</v>
      </c>
      <c r="AI146" s="109"/>
      <c r="AJ146" s="109"/>
      <c r="AK146" s="109"/>
      <c r="BH146" s="47" t="s">
        <v>18</v>
      </c>
      <c r="BI146" s="51">
        <v>89.060372219700412</v>
      </c>
      <c r="BJ146" s="51">
        <f>BK146+BL146</f>
        <v>89.189189189189179</v>
      </c>
      <c r="BK146" s="51">
        <v>25.675675675675674</v>
      </c>
      <c r="BL146" s="51">
        <v>63.513513513513509</v>
      </c>
      <c r="BM146" s="51">
        <v>9.4594594594594597</v>
      </c>
      <c r="BN146" s="51">
        <v>1.3513513513513513</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37" t="s">
        <v>15</v>
      </c>
      <c r="E148" s="138"/>
      <c r="F148" s="138"/>
      <c r="G148" s="138"/>
      <c r="H148" s="138"/>
      <c r="I148" s="139"/>
      <c r="J148" s="105">
        <f>BI148</f>
        <v>89.097472924187727</v>
      </c>
      <c r="K148" s="105"/>
      <c r="L148" s="105"/>
      <c r="M148" s="105"/>
      <c r="N148" s="105">
        <f>BJ148</f>
        <v>93.84615384615384</v>
      </c>
      <c r="O148" s="105"/>
      <c r="P148" s="105"/>
      <c r="Q148" s="105"/>
      <c r="R148" s="105">
        <f>BK148</f>
        <v>43.07692307692308</v>
      </c>
      <c r="S148" s="105"/>
      <c r="T148" s="105"/>
      <c r="U148" s="105"/>
      <c r="V148" s="105">
        <f>BL148</f>
        <v>50.769230769230766</v>
      </c>
      <c r="W148" s="105"/>
      <c r="X148" s="105"/>
      <c r="Y148" s="105"/>
      <c r="Z148" s="105">
        <f>BM148</f>
        <v>6.1538461538461542</v>
      </c>
      <c r="AA148" s="105"/>
      <c r="AB148" s="105"/>
      <c r="AC148" s="105"/>
      <c r="AD148" s="105">
        <f>BN148</f>
        <v>0</v>
      </c>
      <c r="AE148" s="105"/>
      <c r="AF148" s="105"/>
      <c r="AG148" s="105"/>
      <c r="AH148" s="105">
        <f>BO148</f>
        <v>0</v>
      </c>
      <c r="AI148" s="105"/>
      <c r="AJ148" s="105"/>
      <c r="AK148" s="105"/>
      <c r="BG148" s="47">
        <v>28</v>
      </c>
      <c r="BH148" s="47" t="s">
        <v>16</v>
      </c>
      <c r="BI148" s="51">
        <v>89.097472924187727</v>
      </c>
      <c r="BJ148" s="51">
        <f>BK148+BL148</f>
        <v>93.84615384615384</v>
      </c>
      <c r="BK148" s="51">
        <v>43.07692307692308</v>
      </c>
      <c r="BL148" s="51">
        <v>50.769230769230766</v>
      </c>
      <c r="BM148" s="51">
        <v>6.1538461538461542</v>
      </c>
      <c r="BN148" s="51">
        <v>0</v>
      </c>
      <c r="BO148" s="51">
        <v>0</v>
      </c>
    </row>
    <row r="149" spans="4:67" s="47" customFormat="1">
      <c r="D149" s="134" t="s">
        <v>17</v>
      </c>
      <c r="E149" s="135"/>
      <c r="F149" s="135"/>
      <c r="G149" s="135"/>
      <c r="H149" s="135"/>
      <c r="I149" s="136"/>
      <c r="J149" s="109">
        <f>BI149</f>
        <v>88.334089877439865</v>
      </c>
      <c r="K149" s="109"/>
      <c r="L149" s="109"/>
      <c r="M149" s="109"/>
      <c r="N149" s="109">
        <f>IF(ISERROR(BJ149),"",BJ149)</f>
        <v>86.486486486486484</v>
      </c>
      <c r="O149" s="109"/>
      <c r="P149" s="109"/>
      <c r="Q149" s="109"/>
      <c r="R149" s="109">
        <f>BK149</f>
        <v>41.891891891891895</v>
      </c>
      <c r="S149" s="109"/>
      <c r="T149" s="109"/>
      <c r="U149" s="109"/>
      <c r="V149" s="109">
        <f>BL149</f>
        <v>44.594594594594597</v>
      </c>
      <c r="W149" s="109"/>
      <c r="X149" s="109"/>
      <c r="Y149" s="109"/>
      <c r="Z149" s="109">
        <f>BM149</f>
        <v>12.162162162162163</v>
      </c>
      <c r="AA149" s="109"/>
      <c r="AB149" s="109"/>
      <c r="AC149" s="109"/>
      <c r="AD149" s="109">
        <f>BN149</f>
        <v>1.3513513513513513</v>
      </c>
      <c r="AE149" s="109"/>
      <c r="AF149" s="109"/>
      <c r="AG149" s="109"/>
      <c r="AH149" s="109">
        <f>BO149</f>
        <v>0</v>
      </c>
      <c r="AI149" s="109"/>
      <c r="AJ149" s="109"/>
      <c r="AK149" s="109"/>
      <c r="BH149" s="47" t="s">
        <v>18</v>
      </c>
      <c r="BI149" s="51">
        <v>88.334089877439865</v>
      </c>
      <c r="BJ149" s="51">
        <f>BK149+BL149</f>
        <v>86.486486486486484</v>
      </c>
      <c r="BK149" s="51">
        <v>41.891891891891895</v>
      </c>
      <c r="BL149" s="51">
        <v>44.594594594594597</v>
      </c>
      <c r="BM149" s="51">
        <v>12.162162162162163</v>
      </c>
      <c r="BN149" s="51">
        <v>1.3513513513513513</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37" t="s">
        <v>15</v>
      </c>
      <c r="E151" s="138"/>
      <c r="F151" s="138"/>
      <c r="G151" s="138"/>
      <c r="H151" s="138"/>
      <c r="I151" s="139"/>
      <c r="J151" s="105">
        <f>BI151</f>
        <v>92.972322503008414</v>
      </c>
      <c r="K151" s="105"/>
      <c r="L151" s="105"/>
      <c r="M151" s="105"/>
      <c r="N151" s="105">
        <f>BJ151</f>
        <v>95.384615384615387</v>
      </c>
      <c r="O151" s="105"/>
      <c r="P151" s="105"/>
      <c r="Q151" s="105"/>
      <c r="R151" s="105">
        <f>BK151</f>
        <v>53.846153846153847</v>
      </c>
      <c r="S151" s="105"/>
      <c r="T151" s="105"/>
      <c r="U151" s="105"/>
      <c r="V151" s="105">
        <f>BL151</f>
        <v>41.53846153846154</v>
      </c>
      <c r="W151" s="105"/>
      <c r="X151" s="105"/>
      <c r="Y151" s="105"/>
      <c r="Z151" s="105">
        <f>BM151</f>
        <v>4.6153846153846159</v>
      </c>
      <c r="AA151" s="105"/>
      <c r="AB151" s="105"/>
      <c r="AC151" s="105"/>
      <c r="AD151" s="105">
        <f>BN151</f>
        <v>0</v>
      </c>
      <c r="AE151" s="105"/>
      <c r="AF151" s="105"/>
      <c r="AG151" s="105"/>
      <c r="AH151" s="105">
        <f>BO151</f>
        <v>0</v>
      </c>
      <c r="AI151" s="105"/>
      <c r="AJ151" s="105"/>
      <c r="AK151" s="105"/>
      <c r="BG151" s="47">
        <v>29</v>
      </c>
      <c r="BH151" s="47" t="s">
        <v>16</v>
      </c>
      <c r="BI151" s="51">
        <v>92.972322503008414</v>
      </c>
      <c r="BJ151" s="51">
        <f>BK151+BL151</f>
        <v>95.384615384615387</v>
      </c>
      <c r="BK151" s="51">
        <v>53.846153846153847</v>
      </c>
      <c r="BL151" s="51">
        <v>41.53846153846154</v>
      </c>
      <c r="BM151" s="51">
        <v>4.6153846153846159</v>
      </c>
      <c r="BN151" s="51">
        <v>0</v>
      </c>
      <c r="BO151" s="51">
        <v>0</v>
      </c>
    </row>
    <row r="152" spans="4:67" s="47" customFormat="1">
      <c r="D152" s="134" t="s">
        <v>17</v>
      </c>
      <c r="E152" s="135"/>
      <c r="F152" s="135"/>
      <c r="G152" s="135"/>
      <c r="H152" s="135"/>
      <c r="I152" s="136"/>
      <c r="J152" s="109">
        <f>BI152</f>
        <v>93.032228778937807</v>
      </c>
      <c r="K152" s="109"/>
      <c r="L152" s="109"/>
      <c r="M152" s="109"/>
      <c r="N152" s="109">
        <f>IF(ISERROR(BJ152),"",BJ152)</f>
        <v>89.189189189189193</v>
      </c>
      <c r="O152" s="109"/>
      <c r="P152" s="109"/>
      <c r="Q152" s="109"/>
      <c r="R152" s="109">
        <f>BK152</f>
        <v>45.945945945945951</v>
      </c>
      <c r="S152" s="109"/>
      <c r="T152" s="109"/>
      <c r="U152" s="109"/>
      <c r="V152" s="109">
        <f>BL152</f>
        <v>43.243243243243242</v>
      </c>
      <c r="W152" s="109"/>
      <c r="X152" s="109"/>
      <c r="Y152" s="109"/>
      <c r="Z152" s="109">
        <f>BM152</f>
        <v>8.1081081081081088</v>
      </c>
      <c r="AA152" s="109"/>
      <c r="AB152" s="109"/>
      <c r="AC152" s="109"/>
      <c r="AD152" s="109">
        <f>BN152</f>
        <v>2.7027027027027026</v>
      </c>
      <c r="AE152" s="109"/>
      <c r="AF152" s="109"/>
      <c r="AG152" s="109"/>
      <c r="AH152" s="109">
        <f>BO152</f>
        <v>0</v>
      </c>
      <c r="AI152" s="109"/>
      <c r="AJ152" s="109"/>
      <c r="AK152" s="109"/>
      <c r="BH152" s="47" t="s">
        <v>18</v>
      </c>
      <c r="BI152" s="51">
        <v>93.032228778937807</v>
      </c>
      <c r="BJ152" s="51">
        <f>BK152+BL152</f>
        <v>89.189189189189193</v>
      </c>
      <c r="BK152" s="51">
        <v>45.945945945945951</v>
      </c>
      <c r="BL152" s="51">
        <v>43.243243243243242</v>
      </c>
      <c r="BM152" s="51">
        <v>8.1081081081081088</v>
      </c>
      <c r="BN152" s="51">
        <v>2.7027027027027026</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37" t="s">
        <v>15</v>
      </c>
      <c r="E154" s="138"/>
      <c r="F154" s="138"/>
      <c r="G154" s="138"/>
      <c r="H154" s="138"/>
      <c r="I154" s="139"/>
      <c r="J154" s="105">
        <f>BI154</f>
        <v>79.735258724428405</v>
      </c>
      <c r="K154" s="105"/>
      <c r="L154" s="105"/>
      <c r="M154" s="105"/>
      <c r="N154" s="105">
        <f>BJ154</f>
        <v>72.307692307692321</v>
      </c>
      <c r="O154" s="105"/>
      <c r="P154" s="105"/>
      <c r="Q154" s="105"/>
      <c r="R154" s="105">
        <f>BK154</f>
        <v>33.846153846153847</v>
      </c>
      <c r="S154" s="105"/>
      <c r="T154" s="105"/>
      <c r="U154" s="105"/>
      <c r="V154" s="105">
        <f>BL154</f>
        <v>38.461538461538467</v>
      </c>
      <c r="W154" s="105"/>
      <c r="X154" s="105"/>
      <c r="Y154" s="105"/>
      <c r="Z154" s="105">
        <f>BM154</f>
        <v>23.076923076923077</v>
      </c>
      <c r="AA154" s="105"/>
      <c r="AB154" s="105"/>
      <c r="AC154" s="105"/>
      <c r="AD154" s="105">
        <f>BN154</f>
        <v>4.6153846153846159</v>
      </c>
      <c r="AE154" s="105"/>
      <c r="AF154" s="105"/>
      <c r="AG154" s="105"/>
      <c r="AH154" s="105">
        <f>BO154</f>
        <v>0</v>
      </c>
      <c r="AI154" s="105"/>
      <c r="AJ154" s="105"/>
      <c r="AK154" s="105"/>
      <c r="BG154" s="47">
        <v>30</v>
      </c>
      <c r="BH154" s="47" t="s">
        <v>16</v>
      </c>
      <c r="BI154" s="51">
        <v>79.735258724428405</v>
      </c>
      <c r="BJ154" s="51">
        <f>BK154+BL154</f>
        <v>72.307692307692321</v>
      </c>
      <c r="BK154" s="51">
        <v>33.846153846153847</v>
      </c>
      <c r="BL154" s="51">
        <v>38.461538461538467</v>
      </c>
      <c r="BM154" s="51">
        <v>23.076923076923077</v>
      </c>
      <c r="BN154" s="51">
        <v>4.6153846153846159</v>
      </c>
      <c r="BO154" s="51">
        <v>0</v>
      </c>
    </row>
    <row r="155" spans="4:67" s="47" customFormat="1">
      <c r="D155" s="134" t="s">
        <v>17</v>
      </c>
      <c r="E155" s="135"/>
      <c r="F155" s="135"/>
      <c r="G155" s="135"/>
      <c r="H155" s="135"/>
      <c r="I155" s="136"/>
      <c r="J155" s="109">
        <f>BI155</f>
        <v>79.11938266000908</v>
      </c>
      <c r="K155" s="109"/>
      <c r="L155" s="109"/>
      <c r="M155" s="109"/>
      <c r="N155" s="109">
        <f>IF(ISERROR(BJ155),"",BJ155)</f>
        <v>72.972972972972968</v>
      </c>
      <c r="O155" s="109"/>
      <c r="P155" s="109"/>
      <c r="Q155" s="109"/>
      <c r="R155" s="109">
        <f>BK155</f>
        <v>47.297297297297298</v>
      </c>
      <c r="S155" s="109"/>
      <c r="T155" s="109"/>
      <c r="U155" s="109"/>
      <c r="V155" s="109">
        <f>BL155</f>
        <v>25.675675675675674</v>
      </c>
      <c r="W155" s="109"/>
      <c r="X155" s="109"/>
      <c r="Y155" s="109"/>
      <c r="Z155" s="109">
        <f>BM155</f>
        <v>22.972972972972975</v>
      </c>
      <c r="AA155" s="109"/>
      <c r="AB155" s="109"/>
      <c r="AC155" s="109"/>
      <c r="AD155" s="109">
        <f>BN155</f>
        <v>4.0540540540540544</v>
      </c>
      <c r="AE155" s="109"/>
      <c r="AF155" s="109"/>
      <c r="AG155" s="109"/>
      <c r="AH155" s="109">
        <f>BO155</f>
        <v>0</v>
      </c>
      <c r="AI155" s="109"/>
      <c r="AJ155" s="109"/>
      <c r="AK155" s="109"/>
      <c r="BH155" s="47" t="s">
        <v>18</v>
      </c>
      <c r="BI155" s="51">
        <v>79.11938266000908</v>
      </c>
      <c r="BJ155" s="51">
        <f>BK155+BL155</f>
        <v>72.972972972972968</v>
      </c>
      <c r="BK155" s="51">
        <v>47.297297297297298</v>
      </c>
      <c r="BL155" s="51">
        <v>25.675675675675674</v>
      </c>
      <c r="BM155" s="51">
        <v>22.972972972972975</v>
      </c>
      <c r="BN155" s="51">
        <v>4.0540540540540544</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37" t="s">
        <v>15</v>
      </c>
      <c r="E157" s="138"/>
      <c r="F157" s="138"/>
      <c r="G157" s="138"/>
      <c r="H157" s="138"/>
      <c r="I157" s="139"/>
      <c r="J157" s="105">
        <f>BI157</f>
        <v>68.567990373044523</v>
      </c>
      <c r="K157" s="105"/>
      <c r="L157" s="105"/>
      <c r="M157" s="105"/>
      <c r="N157" s="105">
        <f>BJ157</f>
        <v>58.461538461538467</v>
      </c>
      <c r="O157" s="105"/>
      <c r="P157" s="105"/>
      <c r="Q157" s="105"/>
      <c r="R157" s="105">
        <f>BK157</f>
        <v>15.384615384615385</v>
      </c>
      <c r="S157" s="105"/>
      <c r="T157" s="105"/>
      <c r="U157" s="105"/>
      <c r="V157" s="105">
        <f>BL157</f>
        <v>43.07692307692308</v>
      </c>
      <c r="W157" s="105"/>
      <c r="X157" s="105"/>
      <c r="Y157" s="105"/>
      <c r="Z157" s="105">
        <f>BM157</f>
        <v>33.846153846153847</v>
      </c>
      <c r="AA157" s="105"/>
      <c r="AB157" s="105"/>
      <c r="AC157" s="105"/>
      <c r="AD157" s="105">
        <f>BN157</f>
        <v>7.6923076923076925</v>
      </c>
      <c r="AE157" s="105"/>
      <c r="AF157" s="105"/>
      <c r="AG157" s="105"/>
      <c r="AH157" s="105">
        <f>BO157</f>
        <v>0</v>
      </c>
      <c r="AI157" s="105"/>
      <c r="AJ157" s="105"/>
      <c r="AK157" s="105"/>
      <c r="BG157" s="47">
        <v>31</v>
      </c>
      <c r="BH157" s="47" t="s">
        <v>16</v>
      </c>
      <c r="BI157" s="51">
        <v>68.567990373044523</v>
      </c>
      <c r="BJ157" s="51">
        <f>BK157+BL157</f>
        <v>58.461538461538467</v>
      </c>
      <c r="BK157" s="51">
        <v>15.384615384615385</v>
      </c>
      <c r="BL157" s="51">
        <v>43.07692307692308</v>
      </c>
      <c r="BM157" s="51">
        <v>33.846153846153847</v>
      </c>
      <c r="BN157" s="51">
        <v>7.6923076923076925</v>
      </c>
      <c r="BO157" s="51">
        <v>0</v>
      </c>
    </row>
    <row r="158" spans="4:67" s="47" customFormat="1">
      <c r="D158" s="134" t="s">
        <v>17</v>
      </c>
      <c r="E158" s="135"/>
      <c r="F158" s="135"/>
      <c r="G158" s="135"/>
      <c r="H158" s="135"/>
      <c r="I158" s="136"/>
      <c r="J158" s="109">
        <f>BI158</f>
        <v>66.137085792101686</v>
      </c>
      <c r="K158" s="109"/>
      <c r="L158" s="109"/>
      <c r="M158" s="109"/>
      <c r="N158" s="109">
        <f>IF(ISERROR(BJ158),"",BJ158)</f>
        <v>68.918918918918919</v>
      </c>
      <c r="O158" s="109"/>
      <c r="P158" s="109"/>
      <c r="Q158" s="109"/>
      <c r="R158" s="109">
        <f>BK158</f>
        <v>39.189189189189186</v>
      </c>
      <c r="S158" s="109"/>
      <c r="T158" s="109"/>
      <c r="U158" s="109"/>
      <c r="V158" s="109">
        <f>BL158</f>
        <v>29.72972972972973</v>
      </c>
      <c r="W158" s="109"/>
      <c r="X158" s="109"/>
      <c r="Y158" s="109"/>
      <c r="Z158" s="109">
        <f>BM158</f>
        <v>25.675675675675674</v>
      </c>
      <c r="AA158" s="109"/>
      <c r="AB158" s="109"/>
      <c r="AC158" s="109"/>
      <c r="AD158" s="109">
        <f>BN158</f>
        <v>5.4054054054054053</v>
      </c>
      <c r="AE158" s="109"/>
      <c r="AF158" s="109"/>
      <c r="AG158" s="109"/>
      <c r="AH158" s="109">
        <f>BO158</f>
        <v>0</v>
      </c>
      <c r="AI158" s="109"/>
      <c r="AJ158" s="109"/>
      <c r="AK158" s="109"/>
      <c r="BH158" s="47" t="s">
        <v>18</v>
      </c>
      <c r="BI158" s="51">
        <v>66.137085792101686</v>
      </c>
      <c r="BJ158" s="51">
        <f>BK158+BL158</f>
        <v>68.918918918918919</v>
      </c>
      <c r="BK158" s="51">
        <v>39.189189189189186</v>
      </c>
      <c r="BL158" s="51">
        <v>29.72972972972973</v>
      </c>
      <c r="BM158" s="51">
        <v>25.675675675675674</v>
      </c>
      <c r="BN158" s="51">
        <v>5.4054054054054053</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37" t="s">
        <v>15</v>
      </c>
      <c r="E160" s="138"/>
      <c r="F160" s="138"/>
      <c r="G160" s="138"/>
      <c r="H160" s="138"/>
      <c r="I160" s="139"/>
      <c r="J160" s="105">
        <f>BI160</f>
        <v>76.510228640192537</v>
      </c>
      <c r="K160" s="105"/>
      <c r="L160" s="105"/>
      <c r="M160" s="105"/>
      <c r="N160" s="105">
        <f>BJ160</f>
        <v>73.846153846153854</v>
      </c>
      <c r="O160" s="105"/>
      <c r="P160" s="105"/>
      <c r="Q160" s="105"/>
      <c r="R160" s="105">
        <f>BK160</f>
        <v>21.53846153846154</v>
      </c>
      <c r="S160" s="105"/>
      <c r="T160" s="105"/>
      <c r="U160" s="105"/>
      <c r="V160" s="105">
        <f>BL160</f>
        <v>52.307692307692314</v>
      </c>
      <c r="W160" s="105"/>
      <c r="X160" s="105"/>
      <c r="Y160" s="105"/>
      <c r="Z160" s="105">
        <f>BM160</f>
        <v>20</v>
      </c>
      <c r="AA160" s="105"/>
      <c r="AB160" s="105"/>
      <c r="AC160" s="105"/>
      <c r="AD160" s="105">
        <f>BN160</f>
        <v>6.1538461538461542</v>
      </c>
      <c r="AE160" s="105"/>
      <c r="AF160" s="105"/>
      <c r="AG160" s="105"/>
      <c r="AH160" s="105">
        <f>BO160</f>
        <v>0</v>
      </c>
      <c r="AI160" s="105"/>
      <c r="AJ160" s="105"/>
      <c r="AK160" s="105"/>
      <c r="BG160" s="47">
        <v>32</v>
      </c>
      <c r="BH160" s="47" t="s">
        <v>16</v>
      </c>
      <c r="BI160" s="51">
        <v>76.510228640192537</v>
      </c>
      <c r="BJ160" s="51">
        <f>BK160+BL160</f>
        <v>73.846153846153854</v>
      </c>
      <c r="BK160" s="51">
        <v>21.53846153846154</v>
      </c>
      <c r="BL160" s="51">
        <v>52.307692307692314</v>
      </c>
      <c r="BM160" s="51">
        <v>20</v>
      </c>
      <c r="BN160" s="51">
        <v>6.1538461538461542</v>
      </c>
      <c r="BO160" s="51">
        <v>0</v>
      </c>
    </row>
    <row r="161" spans="1:96" s="47" customFormat="1">
      <c r="D161" s="134" t="s">
        <v>17</v>
      </c>
      <c r="E161" s="135"/>
      <c r="F161" s="135"/>
      <c r="G161" s="135"/>
      <c r="H161" s="135"/>
      <c r="I161" s="136"/>
      <c r="J161" s="109">
        <f>BI161</f>
        <v>76.963231956423058</v>
      </c>
      <c r="K161" s="109"/>
      <c r="L161" s="109"/>
      <c r="M161" s="109"/>
      <c r="N161" s="109">
        <f>IF(ISERROR(BJ161),"",BJ161)</f>
        <v>74.324324324324323</v>
      </c>
      <c r="O161" s="109"/>
      <c r="P161" s="109"/>
      <c r="Q161" s="109"/>
      <c r="R161" s="109">
        <f>BK161</f>
        <v>28.378378378378379</v>
      </c>
      <c r="S161" s="109"/>
      <c r="T161" s="109"/>
      <c r="U161" s="109"/>
      <c r="V161" s="109">
        <f>BL161</f>
        <v>45.945945945945951</v>
      </c>
      <c r="W161" s="109"/>
      <c r="X161" s="109"/>
      <c r="Y161" s="109"/>
      <c r="Z161" s="109">
        <f>BM161</f>
        <v>18.918918918918919</v>
      </c>
      <c r="AA161" s="109"/>
      <c r="AB161" s="109"/>
      <c r="AC161" s="109"/>
      <c r="AD161" s="109">
        <f>BN161</f>
        <v>6.756756756756757</v>
      </c>
      <c r="AE161" s="109"/>
      <c r="AF161" s="109"/>
      <c r="AG161" s="109"/>
      <c r="AH161" s="109">
        <f>BO161</f>
        <v>0</v>
      </c>
      <c r="AI161" s="109"/>
      <c r="AJ161" s="109"/>
      <c r="AK161" s="109"/>
      <c r="BH161" s="47" t="s">
        <v>18</v>
      </c>
      <c r="BI161" s="51">
        <v>76.963231956423058</v>
      </c>
      <c r="BJ161" s="51">
        <f>BK161+BL161</f>
        <v>74.324324324324323</v>
      </c>
      <c r="BK161" s="51">
        <v>28.378378378378379</v>
      </c>
      <c r="BL161" s="51">
        <v>45.945945945945951</v>
      </c>
      <c r="BM161" s="51">
        <v>18.918918918918919</v>
      </c>
      <c r="BN161" s="51">
        <v>6.756756756756757</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37" t="s">
        <v>15</v>
      </c>
      <c r="E163" s="138"/>
      <c r="F163" s="138"/>
      <c r="G163" s="138"/>
      <c r="H163" s="138"/>
      <c r="I163" s="139"/>
      <c r="J163" s="105">
        <f>BI163</f>
        <v>90.373044524669083</v>
      </c>
      <c r="K163" s="105"/>
      <c r="L163" s="105"/>
      <c r="M163" s="105"/>
      <c r="N163" s="105">
        <f>BJ163</f>
        <v>87.692307692307708</v>
      </c>
      <c r="O163" s="105"/>
      <c r="P163" s="105"/>
      <c r="Q163" s="105"/>
      <c r="R163" s="105">
        <f>BK163</f>
        <v>52.307692307692314</v>
      </c>
      <c r="S163" s="105"/>
      <c r="T163" s="105"/>
      <c r="U163" s="105"/>
      <c r="V163" s="105">
        <f>BL163</f>
        <v>35.384615384615387</v>
      </c>
      <c r="W163" s="105"/>
      <c r="X163" s="105"/>
      <c r="Y163" s="105"/>
      <c r="Z163" s="105">
        <f>BM163</f>
        <v>9.2307692307692317</v>
      </c>
      <c r="AA163" s="105"/>
      <c r="AB163" s="105"/>
      <c r="AC163" s="105"/>
      <c r="AD163" s="105">
        <f>BN163</f>
        <v>1.5384615384615385</v>
      </c>
      <c r="AE163" s="105"/>
      <c r="AF163" s="105"/>
      <c r="AG163" s="105"/>
      <c r="AH163" s="105">
        <f>BO163</f>
        <v>1.5384615384615385</v>
      </c>
      <c r="AI163" s="105"/>
      <c r="AJ163" s="105"/>
      <c r="AK163" s="105"/>
      <c r="BG163" s="47">
        <v>33</v>
      </c>
      <c r="BH163" s="47" t="s">
        <v>16</v>
      </c>
      <c r="BI163" s="51">
        <v>90.373044524669083</v>
      </c>
      <c r="BJ163" s="51">
        <f>BK163+BL163</f>
        <v>87.692307692307708</v>
      </c>
      <c r="BK163" s="51">
        <v>52.307692307692314</v>
      </c>
      <c r="BL163" s="51">
        <v>35.384615384615387</v>
      </c>
      <c r="BM163" s="51">
        <v>9.2307692307692317</v>
      </c>
      <c r="BN163" s="51">
        <v>1.5384615384615385</v>
      </c>
      <c r="BO163" s="51">
        <v>1.5384615384615385</v>
      </c>
    </row>
    <row r="164" spans="1:96" s="47" customFormat="1">
      <c r="D164" s="134" t="s">
        <v>17</v>
      </c>
      <c r="E164" s="135"/>
      <c r="F164" s="135"/>
      <c r="G164" s="135"/>
      <c r="H164" s="135"/>
      <c r="I164" s="136"/>
      <c r="J164" s="109">
        <f>BI164</f>
        <v>90.263277349069455</v>
      </c>
      <c r="K164" s="109"/>
      <c r="L164" s="109"/>
      <c r="M164" s="109"/>
      <c r="N164" s="109">
        <f>IF(ISERROR(BJ164),"",BJ164)</f>
        <v>91.891891891891873</v>
      </c>
      <c r="O164" s="109"/>
      <c r="P164" s="109"/>
      <c r="Q164" s="109"/>
      <c r="R164" s="109">
        <f>BK164</f>
        <v>52.702702702702695</v>
      </c>
      <c r="S164" s="109"/>
      <c r="T164" s="109"/>
      <c r="U164" s="109"/>
      <c r="V164" s="109">
        <f>BL164</f>
        <v>39.189189189189186</v>
      </c>
      <c r="W164" s="109"/>
      <c r="X164" s="109"/>
      <c r="Y164" s="109"/>
      <c r="Z164" s="109">
        <f>BM164</f>
        <v>8.1081081081081088</v>
      </c>
      <c r="AA164" s="109"/>
      <c r="AB164" s="109"/>
      <c r="AC164" s="109"/>
      <c r="AD164" s="109">
        <f>BN164</f>
        <v>0</v>
      </c>
      <c r="AE164" s="109"/>
      <c r="AF164" s="109"/>
      <c r="AG164" s="109"/>
      <c r="AH164" s="109">
        <f>BO164</f>
        <v>0</v>
      </c>
      <c r="AI164" s="109"/>
      <c r="AJ164" s="109"/>
      <c r="AK164" s="109"/>
      <c r="BH164" s="47" t="s">
        <v>18</v>
      </c>
      <c r="BI164" s="51">
        <v>90.263277349069455</v>
      </c>
      <c r="BJ164" s="51">
        <f>BK164+BL164</f>
        <v>91.891891891891873</v>
      </c>
      <c r="BK164" s="51">
        <v>52.702702702702695</v>
      </c>
      <c r="BL164" s="51">
        <v>39.189189189189186</v>
      </c>
      <c r="BM164" s="51">
        <v>8.1081081081081088</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28"/>
      <c r="E171" s="129"/>
      <c r="F171" s="129"/>
      <c r="G171" s="129"/>
      <c r="H171" s="129"/>
      <c r="I171" s="130"/>
      <c r="J171" s="89" t="s">
        <v>6</v>
      </c>
      <c r="K171" s="90"/>
      <c r="L171" s="90"/>
      <c r="M171" s="91"/>
      <c r="N171" s="89" t="s">
        <v>7</v>
      </c>
      <c r="O171" s="90"/>
      <c r="P171" s="90"/>
      <c r="Q171" s="91"/>
      <c r="R171" s="76">
        <v>1</v>
      </c>
      <c r="S171" s="77"/>
      <c r="T171" s="77"/>
      <c r="U171" s="78"/>
      <c r="V171" s="76">
        <v>2</v>
      </c>
      <c r="W171" s="77"/>
      <c r="X171" s="77"/>
      <c r="Y171" s="78"/>
      <c r="Z171" s="76">
        <v>3</v>
      </c>
      <c r="AA171" s="77"/>
      <c r="AB171" s="77"/>
      <c r="AC171" s="78"/>
      <c r="AD171" s="76">
        <v>4</v>
      </c>
      <c r="AE171" s="77"/>
      <c r="AF171" s="77"/>
      <c r="AG171" s="78"/>
      <c r="AH171" s="76"/>
      <c r="AI171" s="77"/>
      <c r="AJ171" s="77"/>
      <c r="AK171" s="78"/>
    </row>
    <row r="172" spans="1:96" s="47" customFormat="1" ht="22.5" customHeight="1">
      <c r="D172" s="131"/>
      <c r="E172" s="132"/>
      <c r="F172" s="132"/>
      <c r="G172" s="132"/>
      <c r="H172" s="132"/>
      <c r="I172" s="133"/>
      <c r="J172" s="92"/>
      <c r="K172" s="93"/>
      <c r="L172" s="93"/>
      <c r="M172" s="94"/>
      <c r="N172" s="92"/>
      <c r="O172" s="93"/>
      <c r="P172" s="93"/>
      <c r="Q172" s="94"/>
      <c r="R172" s="79" t="s">
        <v>65</v>
      </c>
      <c r="S172" s="80"/>
      <c r="T172" s="80"/>
      <c r="U172" s="81"/>
      <c r="V172" s="79" t="s">
        <v>66</v>
      </c>
      <c r="W172" s="80"/>
      <c r="X172" s="80"/>
      <c r="Y172" s="81"/>
      <c r="Z172" s="79" t="s">
        <v>67</v>
      </c>
      <c r="AA172" s="80"/>
      <c r="AB172" s="80"/>
      <c r="AC172" s="81"/>
      <c r="AD172" s="79" t="s">
        <v>68</v>
      </c>
      <c r="AE172" s="80"/>
      <c r="AF172" s="80"/>
      <c r="AG172" s="81"/>
      <c r="AH172" s="79" t="s">
        <v>12</v>
      </c>
      <c r="AI172" s="80"/>
      <c r="AJ172" s="80"/>
      <c r="AK172" s="81"/>
      <c r="BI172" s="50" t="s">
        <v>13</v>
      </c>
      <c r="BJ172" s="47" t="s">
        <v>14</v>
      </c>
      <c r="BK172" s="47">
        <v>1</v>
      </c>
      <c r="BL172" s="47">
        <v>2</v>
      </c>
      <c r="BM172" s="47">
        <v>3</v>
      </c>
      <c r="BN172" s="47">
        <v>4</v>
      </c>
      <c r="BO172" s="47">
        <v>0</v>
      </c>
    </row>
    <row r="173" spans="1:96" s="47" customFormat="1">
      <c r="D173" s="137" t="s">
        <v>15</v>
      </c>
      <c r="E173" s="138"/>
      <c r="F173" s="138"/>
      <c r="G173" s="138"/>
      <c r="H173" s="138"/>
      <c r="I173" s="139"/>
      <c r="J173" s="105">
        <f>BI173</f>
        <v>81.516245487364628</v>
      </c>
      <c r="K173" s="105"/>
      <c r="L173" s="105"/>
      <c r="M173" s="105"/>
      <c r="N173" s="105">
        <f>BJ173</f>
        <v>80</v>
      </c>
      <c r="O173" s="105"/>
      <c r="P173" s="105"/>
      <c r="Q173" s="105"/>
      <c r="R173" s="105">
        <f>BK173</f>
        <v>27.692307692307693</v>
      </c>
      <c r="S173" s="105"/>
      <c r="T173" s="105"/>
      <c r="U173" s="105"/>
      <c r="V173" s="105">
        <f>BL173</f>
        <v>52.307692307692314</v>
      </c>
      <c r="W173" s="105"/>
      <c r="X173" s="105"/>
      <c r="Y173" s="105"/>
      <c r="Z173" s="105">
        <f>BM173</f>
        <v>15.384615384615385</v>
      </c>
      <c r="AA173" s="105"/>
      <c r="AB173" s="105"/>
      <c r="AC173" s="105"/>
      <c r="AD173" s="105">
        <f>BN173</f>
        <v>4.6153846153846159</v>
      </c>
      <c r="AE173" s="105"/>
      <c r="AF173" s="105"/>
      <c r="AG173" s="105"/>
      <c r="AH173" s="105">
        <f>BO173</f>
        <v>0</v>
      </c>
      <c r="AI173" s="105"/>
      <c r="AJ173" s="105"/>
      <c r="AK173" s="105"/>
      <c r="BG173" s="47">
        <v>34</v>
      </c>
      <c r="BH173" s="47" t="s">
        <v>16</v>
      </c>
      <c r="BI173" s="51">
        <v>81.516245487364628</v>
      </c>
      <c r="BJ173" s="51">
        <f>BK173+BL173</f>
        <v>80</v>
      </c>
      <c r="BK173" s="51">
        <v>27.692307692307693</v>
      </c>
      <c r="BL173" s="51">
        <v>52.307692307692314</v>
      </c>
      <c r="BM173" s="51">
        <v>15.384615384615385</v>
      </c>
      <c r="BN173" s="51">
        <v>4.6153846153846159</v>
      </c>
      <c r="BO173" s="51">
        <v>0</v>
      </c>
    </row>
    <row r="174" spans="1:96" s="47" customFormat="1">
      <c r="D174" s="134" t="s">
        <v>17</v>
      </c>
      <c r="E174" s="135"/>
      <c r="F174" s="135"/>
      <c r="G174" s="135"/>
      <c r="H174" s="135"/>
      <c r="I174" s="136"/>
      <c r="J174" s="109">
        <f>BI174</f>
        <v>81.570585565138444</v>
      </c>
      <c r="K174" s="109"/>
      <c r="L174" s="109"/>
      <c r="M174" s="109"/>
      <c r="N174" s="109">
        <f>IF(ISERROR(BJ174),"",BJ174)</f>
        <v>81.081081081081081</v>
      </c>
      <c r="O174" s="109"/>
      <c r="P174" s="109"/>
      <c r="Q174" s="109"/>
      <c r="R174" s="109">
        <f>BK174</f>
        <v>31.081081081081081</v>
      </c>
      <c r="S174" s="109"/>
      <c r="T174" s="109"/>
      <c r="U174" s="109"/>
      <c r="V174" s="109">
        <f>BL174</f>
        <v>50</v>
      </c>
      <c r="W174" s="109"/>
      <c r="X174" s="109"/>
      <c r="Y174" s="109"/>
      <c r="Z174" s="109">
        <f>BM174</f>
        <v>16.216216216216218</v>
      </c>
      <c r="AA174" s="109"/>
      <c r="AB174" s="109"/>
      <c r="AC174" s="109"/>
      <c r="AD174" s="109">
        <f>BN174</f>
        <v>2.7027027027027026</v>
      </c>
      <c r="AE174" s="109"/>
      <c r="AF174" s="109"/>
      <c r="AG174" s="109"/>
      <c r="AH174" s="109">
        <f>BO174</f>
        <v>0</v>
      </c>
      <c r="AI174" s="109"/>
      <c r="AJ174" s="109"/>
      <c r="AK174" s="109"/>
      <c r="BH174" s="47" t="s">
        <v>18</v>
      </c>
      <c r="BI174" s="51">
        <v>81.570585565138444</v>
      </c>
      <c r="BJ174" s="51">
        <f>BK174+BL174</f>
        <v>81.081081081081081</v>
      </c>
      <c r="BK174" s="51">
        <v>31.081081081081081</v>
      </c>
      <c r="BL174" s="51">
        <v>50</v>
      </c>
      <c r="BM174" s="51">
        <v>16.216216216216218</v>
      </c>
      <c r="BN174" s="51">
        <v>2.7027027027027026</v>
      </c>
      <c r="BO174" s="51">
        <v>0</v>
      </c>
    </row>
    <row r="175" spans="1:96" s="47" customFormat="1" ht="15" customHeight="1">
      <c r="D175" s="33" t="s">
        <v>77</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v>
      </c>
      <c r="BJ175" s="47" t="s">
        <v>14</v>
      </c>
      <c r="BK175" s="47">
        <v>1</v>
      </c>
      <c r="BL175" s="47">
        <v>2</v>
      </c>
      <c r="BM175" s="47">
        <v>3</v>
      </c>
      <c r="BN175" s="47">
        <v>4</v>
      </c>
      <c r="BO175" s="47">
        <v>0</v>
      </c>
    </row>
    <row r="176" spans="1:96" s="47" customFormat="1">
      <c r="D176" s="137" t="s">
        <v>15</v>
      </c>
      <c r="E176" s="138"/>
      <c r="F176" s="138"/>
      <c r="G176" s="138"/>
      <c r="H176" s="138"/>
      <c r="I176" s="139"/>
      <c r="J176" s="105">
        <f>BI176</f>
        <v>82.888086642599276</v>
      </c>
      <c r="K176" s="105"/>
      <c r="L176" s="105"/>
      <c r="M176" s="105"/>
      <c r="N176" s="105">
        <f>BJ176</f>
        <v>80</v>
      </c>
      <c r="O176" s="105"/>
      <c r="P176" s="105"/>
      <c r="Q176" s="105"/>
      <c r="R176" s="105">
        <f>BK176</f>
        <v>41.53846153846154</v>
      </c>
      <c r="S176" s="105"/>
      <c r="T176" s="105"/>
      <c r="U176" s="105"/>
      <c r="V176" s="105">
        <f>BL176</f>
        <v>38.461538461538467</v>
      </c>
      <c r="W176" s="105"/>
      <c r="X176" s="105"/>
      <c r="Y176" s="105"/>
      <c r="Z176" s="105">
        <f>BM176</f>
        <v>20</v>
      </c>
      <c r="AA176" s="105"/>
      <c r="AB176" s="105"/>
      <c r="AC176" s="105"/>
      <c r="AD176" s="105">
        <f>BN176</f>
        <v>0</v>
      </c>
      <c r="AE176" s="105"/>
      <c r="AF176" s="105"/>
      <c r="AG176" s="105"/>
      <c r="AH176" s="105">
        <f>BO176</f>
        <v>0</v>
      </c>
      <c r="AI176" s="105"/>
      <c r="AJ176" s="105"/>
      <c r="AK176" s="105"/>
      <c r="BG176" s="47">
        <v>35</v>
      </c>
      <c r="BH176" s="47" t="s">
        <v>16</v>
      </c>
      <c r="BI176" s="51">
        <v>82.888086642599276</v>
      </c>
      <c r="BJ176" s="51">
        <f>BK176+BL176</f>
        <v>80</v>
      </c>
      <c r="BK176" s="51">
        <v>41.53846153846154</v>
      </c>
      <c r="BL176" s="51">
        <v>38.461538461538467</v>
      </c>
      <c r="BM176" s="51">
        <v>20</v>
      </c>
      <c r="BN176" s="51">
        <v>0</v>
      </c>
      <c r="BO176" s="51">
        <v>0</v>
      </c>
    </row>
    <row r="177" spans="1:96" s="47" customFormat="1">
      <c r="D177" s="134" t="s">
        <v>17</v>
      </c>
      <c r="E177" s="135"/>
      <c r="F177" s="135"/>
      <c r="G177" s="135"/>
      <c r="H177" s="135"/>
      <c r="I177" s="136"/>
      <c r="J177" s="109">
        <f>BI177</f>
        <v>81.911030413073078</v>
      </c>
      <c r="K177" s="109"/>
      <c r="L177" s="109"/>
      <c r="M177" s="109"/>
      <c r="N177" s="109">
        <f>IF(ISERROR(BJ177),"",BJ177)</f>
        <v>85.13513513513513</v>
      </c>
      <c r="O177" s="109"/>
      <c r="P177" s="109"/>
      <c r="Q177" s="109"/>
      <c r="R177" s="109">
        <f>BK177</f>
        <v>55.405405405405403</v>
      </c>
      <c r="S177" s="109"/>
      <c r="T177" s="109"/>
      <c r="U177" s="109"/>
      <c r="V177" s="109">
        <f>BL177</f>
        <v>29.72972972972973</v>
      </c>
      <c r="W177" s="109"/>
      <c r="X177" s="109"/>
      <c r="Y177" s="109"/>
      <c r="Z177" s="109">
        <f>BM177</f>
        <v>12.162162162162163</v>
      </c>
      <c r="AA177" s="109"/>
      <c r="AB177" s="109"/>
      <c r="AC177" s="109"/>
      <c r="AD177" s="109">
        <f>BN177</f>
        <v>2.7027027027027026</v>
      </c>
      <c r="AE177" s="109"/>
      <c r="AF177" s="109"/>
      <c r="AG177" s="109"/>
      <c r="AH177" s="109">
        <f>BO177</f>
        <v>0</v>
      </c>
      <c r="AI177" s="109"/>
      <c r="AJ177" s="109"/>
      <c r="AK177" s="109"/>
      <c r="BH177" s="47" t="s">
        <v>18</v>
      </c>
      <c r="BI177" s="51">
        <v>81.911030413073078</v>
      </c>
      <c r="BJ177" s="51">
        <f>BK177+BL177</f>
        <v>85.13513513513513</v>
      </c>
      <c r="BK177" s="51">
        <v>55.405405405405403</v>
      </c>
      <c r="BL177" s="51">
        <v>29.72972972972973</v>
      </c>
      <c r="BM177" s="51">
        <v>12.162162162162163</v>
      </c>
      <c r="BN177" s="51">
        <v>2.7027027027027026</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37" t="s">
        <v>15</v>
      </c>
      <c r="E179" s="138"/>
      <c r="F179" s="138"/>
      <c r="G179" s="138"/>
      <c r="H179" s="138"/>
      <c r="I179" s="139"/>
      <c r="J179" s="105">
        <f>BI179</f>
        <v>91.50421179302046</v>
      </c>
      <c r="K179" s="105"/>
      <c r="L179" s="105"/>
      <c r="M179" s="105"/>
      <c r="N179" s="105">
        <f>BJ179</f>
        <v>84.615384615384613</v>
      </c>
      <c r="O179" s="105"/>
      <c r="P179" s="105"/>
      <c r="Q179" s="105"/>
      <c r="R179" s="105">
        <f>BK179</f>
        <v>63.076923076923073</v>
      </c>
      <c r="S179" s="105"/>
      <c r="T179" s="105"/>
      <c r="U179" s="105"/>
      <c r="V179" s="105">
        <f>BL179</f>
        <v>21.53846153846154</v>
      </c>
      <c r="W179" s="105"/>
      <c r="X179" s="105"/>
      <c r="Y179" s="105"/>
      <c r="Z179" s="105">
        <f>BM179</f>
        <v>13.846153846153847</v>
      </c>
      <c r="AA179" s="105"/>
      <c r="AB179" s="105"/>
      <c r="AC179" s="105"/>
      <c r="AD179" s="105">
        <f>BN179</f>
        <v>1.5384615384615385</v>
      </c>
      <c r="AE179" s="105"/>
      <c r="AF179" s="105"/>
      <c r="AG179" s="105"/>
      <c r="AH179" s="105">
        <f>BO179</f>
        <v>0</v>
      </c>
      <c r="AI179" s="105"/>
      <c r="AJ179" s="105"/>
      <c r="AK179" s="105"/>
      <c r="BG179" s="47">
        <v>36</v>
      </c>
      <c r="BH179" s="47" t="s">
        <v>16</v>
      </c>
      <c r="BI179" s="51">
        <v>91.50421179302046</v>
      </c>
      <c r="BJ179" s="51">
        <f>BK179+BL179</f>
        <v>84.615384615384613</v>
      </c>
      <c r="BK179" s="51">
        <v>63.076923076923073</v>
      </c>
      <c r="BL179" s="51">
        <v>21.53846153846154</v>
      </c>
      <c r="BM179" s="51">
        <v>13.846153846153847</v>
      </c>
      <c r="BN179" s="51">
        <v>1.5384615384615385</v>
      </c>
      <c r="BO179" s="51">
        <v>0</v>
      </c>
    </row>
    <row r="180" spans="1:96" s="47" customFormat="1">
      <c r="D180" s="134" t="s">
        <v>17</v>
      </c>
      <c r="E180" s="135"/>
      <c r="F180" s="135"/>
      <c r="G180" s="135"/>
      <c r="H180" s="135"/>
      <c r="I180" s="136"/>
      <c r="J180" s="109">
        <f>BI180</f>
        <v>92.600998638220616</v>
      </c>
      <c r="K180" s="109"/>
      <c r="L180" s="109"/>
      <c r="M180" s="109"/>
      <c r="N180" s="109">
        <f>IF(ISERROR(BJ180),"",BJ180)</f>
        <v>91.891891891891902</v>
      </c>
      <c r="O180" s="109"/>
      <c r="P180" s="109"/>
      <c r="Q180" s="109"/>
      <c r="R180" s="109">
        <f>BK180</f>
        <v>68.918918918918919</v>
      </c>
      <c r="S180" s="109"/>
      <c r="T180" s="109"/>
      <c r="U180" s="109"/>
      <c r="V180" s="109">
        <f>BL180</f>
        <v>22.972972972972975</v>
      </c>
      <c r="W180" s="109"/>
      <c r="X180" s="109"/>
      <c r="Y180" s="109"/>
      <c r="Z180" s="109">
        <f>BM180</f>
        <v>6.756756756756757</v>
      </c>
      <c r="AA180" s="109"/>
      <c r="AB180" s="109"/>
      <c r="AC180" s="109"/>
      <c r="AD180" s="109">
        <f>BN180</f>
        <v>1.3513513513513513</v>
      </c>
      <c r="AE180" s="109"/>
      <c r="AF180" s="109"/>
      <c r="AG180" s="109"/>
      <c r="AH180" s="109">
        <f>BO180</f>
        <v>0</v>
      </c>
      <c r="AI180" s="109"/>
      <c r="AJ180" s="109"/>
      <c r="AK180" s="109"/>
      <c r="BH180" s="47" t="s">
        <v>18</v>
      </c>
      <c r="BI180" s="51">
        <v>92.600998638220616</v>
      </c>
      <c r="BJ180" s="51">
        <f>BK180+BL180</f>
        <v>91.891891891891902</v>
      </c>
      <c r="BK180" s="51">
        <v>68.918918918918919</v>
      </c>
      <c r="BL180" s="51">
        <v>22.972972972972975</v>
      </c>
      <c r="BM180" s="51">
        <v>6.756756756756757</v>
      </c>
      <c r="BN180" s="51">
        <v>1.3513513513513513</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37" t="s">
        <v>15</v>
      </c>
      <c r="E182" s="138"/>
      <c r="F182" s="138"/>
      <c r="G182" s="138"/>
      <c r="H182" s="138"/>
      <c r="I182" s="139"/>
      <c r="J182" s="105">
        <f>BI182</f>
        <v>93.935018050541515</v>
      </c>
      <c r="K182" s="105"/>
      <c r="L182" s="105"/>
      <c r="M182" s="105"/>
      <c r="N182" s="105">
        <f>BJ182</f>
        <v>92.307692307692321</v>
      </c>
      <c r="O182" s="105"/>
      <c r="P182" s="105"/>
      <c r="Q182" s="105"/>
      <c r="R182" s="105">
        <f>BK182</f>
        <v>73.846153846153854</v>
      </c>
      <c r="S182" s="105"/>
      <c r="T182" s="105"/>
      <c r="U182" s="105"/>
      <c r="V182" s="105">
        <f>BL182</f>
        <v>18.461538461538463</v>
      </c>
      <c r="W182" s="105"/>
      <c r="X182" s="105"/>
      <c r="Y182" s="105"/>
      <c r="Z182" s="105">
        <f>BM182</f>
        <v>7.6923076923076925</v>
      </c>
      <c r="AA182" s="105"/>
      <c r="AB182" s="105"/>
      <c r="AC182" s="105"/>
      <c r="AD182" s="105">
        <f>BN182</f>
        <v>0</v>
      </c>
      <c r="AE182" s="105"/>
      <c r="AF182" s="105"/>
      <c r="AG182" s="105"/>
      <c r="AH182" s="105">
        <f>BO182</f>
        <v>0</v>
      </c>
      <c r="AI182" s="105"/>
      <c r="AJ182" s="105"/>
      <c r="AK182" s="105"/>
      <c r="BG182" s="47">
        <v>37</v>
      </c>
      <c r="BH182" s="47" t="s">
        <v>16</v>
      </c>
      <c r="BI182" s="51">
        <v>93.935018050541515</v>
      </c>
      <c r="BJ182" s="51">
        <f>BK182+BL182</f>
        <v>92.307692307692321</v>
      </c>
      <c r="BK182" s="51">
        <v>73.846153846153854</v>
      </c>
      <c r="BL182" s="51">
        <v>18.461538461538463</v>
      </c>
      <c r="BM182" s="51">
        <v>7.6923076923076925</v>
      </c>
      <c r="BN182" s="51">
        <v>0</v>
      </c>
      <c r="BO182" s="51">
        <v>0</v>
      </c>
    </row>
    <row r="183" spans="1:96" s="47" customFormat="1">
      <c r="D183" s="134" t="s">
        <v>17</v>
      </c>
      <c r="E183" s="135"/>
      <c r="F183" s="135"/>
      <c r="G183" s="135"/>
      <c r="H183" s="135"/>
      <c r="I183" s="136"/>
      <c r="J183" s="109">
        <f>BI183</f>
        <v>94.916023604176132</v>
      </c>
      <c r="K183" s="109"/>
      <c r="L183" s="109"/>
      <c r="M183" s="109"/>
      <c r="N183" s="109">
        <f>IF(ISERROR(BJ183),"",BJ183)</f>
        <v>98.648648648648646</v>
      </c>
      <c r="O183" s="109"/>
      <c r="P183" s="109"/>
      <c r="Q183" s="109"/>
      <c r="R183" s="109">
        <f>BK183</f>
        <v>77.027027027027032</v>
      </c>
      <c r="S183" s="109"/>
      <c r="T183" s="109"/>
      <c r="U183" s="109"/>
      <c r="V183" s="109">
        <f>BL183</f>
        <v>21.621621621621621</v>
      </c>
      <c r="W183" s="109"/>
      <c r="X183" s="109"/>
      <c r="Y183" s="109"/>
      <c r="Z183" s="109">
        <f>BM183</f>
        <v>1.3513513513513513</v>
      </c>
      <c r="AA183" s="109"/>
      <c r="AB183" s="109"/>
      <c r="AC183" s="109"/>
      <c r="AD183" s="109">
        <f>BN183</f>
        <v>0</v>
      </c>
      <c r="AE183" s="109"/>
      <c r="AF183" s="109"/>
      <c r="AG183" s="109"/>
      <c r="AH183" s="109">
        <f>BO183</f>
        <v>0</v>
      </c>
      <c r="AI183" s="109"/>
      <c r="AJ183" s="109"/>
      <c r="AK183" s="109"/>
      <c r="BH183" s="47" t="s">
        <v>18</v>
      </c>
      <c r="BI183" s="51">
        <v>94.916023604176132</v>
      </c>
      <c r="BJ183" s="51">
        <f>BK183+BL183</f>
        <v>98.648648648648646</v>
      </c>
      <c r="BK183" s="51">
        <v>77.027027027027032</v>
      </c>
      <c r="BL183" s="51">
        <v>21.621621621621621</v>
      </c>
      <c r="BM183" s="51">
        <v>1.3513513513513513</v>
      </c>
      <c r="BN183" s="51">
        <v>0</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37" t="s">
        <v>15</v>
      </c>
      <c r="E185" s="138"/>
      <c r="F185" s="138"/>
      <c r="G185" s="138"/>
      <c r="H185" s="138"/>
      <c r="I185" s="139"/>
      <c r="J185" s="105">
        <f>BI185</f>
        <v>96.678700361010826</v>
      </c>
      <c r="K185" s="105"/>
      <c r="L185" s="105"/>
      <c r="M185" s="105"/>
      <c r="N185" s="105">
        <f>BJ185</f>
        <v>96.92307692307692</v>
      </c>
      <c r="O185" s="105"/>
      <c r="P185" s="105"/>
      <c r="Q185" s="105"/>
      <c r="R185" s="105">
        <f>BK185</f>
        <v>81.538461538461533</v>
      </c>
      <c r="S185" s="105"/>
      <c r="T185" s="105"/>
      <c r="U185" s="105"/>
      <c r="V185" s="105">
        <f>BL185</f>
        <v>15.384615384615385</v>
      </c>
      <c r="W185" s="105"/>
      <c r="X185" s="105"/>
      <c r="Y185" s="105"/>
      <c r="Z185" s="105">
        <f>BM185</f>
        <v>3.0769230769230771</v>
      </c>
      <c r="AA185" s="105"/>
      <c r="AB185" s="105"/>
      <c r="AC185" s="105"/>
      <c r="AD185" s="105">
        <f>BN185</f>
        <v>0</v>
      </c>
      <c r="AE185" s="105"/>
      <c r="AF185" s="105"/>
      <c r="AG185" s="105"/>
      <c r="AH185" s="105">
        <f>BO185</f>
        <v>0</v>
      </c>
      <c r="AI185" s="105"/>
      <c r="AJ185" s="105"/>
      <c r="AK185" s="105"/>
      <c r="BG185" s="47">
        <v>38</v>
      </c>
      <c r="BH185" s="47" t="s">
        <v>16</v>
      </c>
      <c r="BI185" s="51">
        <v>96.678700361010826</v>
      </c>
      <c r="BJ185" s="51">
        <f>BK185+BL185</f>
        <v>96.92307692307692</v>
      </c>
      <c r="BK185" s="51">
        <v>81.538461538461533</v>
      </c>
      <c r="BL185" s="51">
        <v>15.384615384615385</v>
      </c>
      <c r="BM185" s="51">
        <v>3.0769230769230771</v>
      </c>
      <c r="BN185" s="51">
        <v>0</v>
      </c>
      <c r="BO185" s="51">
        <v>0</v>
      </c>
    </row>
    <row r="186" spans="1:96" s="47" customFormat="1">
      <c r="D186" s="134" t="s">
        <v>17</v>
      </c>
      <c r="E186" s="135"/>
      <c r="F186" s="135"/>
      <c r="G186" s="135"/>
      <c r="H186" s="135"/>
      <c r="I186" s="136"/>
      <c r="J186" s="109">
        <f>BI186</f>
        <v>96.867907399001368</v>
      </c>
      <c r="K186" s="109"/>
      <c r="L186" s="109"/>
      <c r="M186" s="109"/>
      <c r="N186" s="109">
        <f>IF(ISERROR(BJ186),"",BJ186)</f>
        <v>93.243243243243242</v>
      </c>
      <c r="O186" s="109"/>
      <c r="P186" s="109"/>
      <c r="Q186" s="109"/>
      <c r="R186" s="109">
        <f>BK186</f>
        <v>82.432432432432435</v>
      </c>
      <c r="S186" s="109"/>
      <c r="T186" s="109"/>
      <c r="U186" s="109"/>
      <c r="V186" s="109">
        <f>BL186</f>
        <v>10.810810810810811</v>
      </c>
      <c r="W186" s="109"/>
      <c r="X186" s="109"/>
      <c r="Y186" s="109"/>
      <c r="Z186" s="109">
        <f>BM186</f>
        <v>5.4054054054054053</v>
      </c>
      <c r="AA186" s="109"/>
      <c r="AB186" s="109"/>
      <c r="AC186" s="109"/>
      <c r="AD186" s="109">
        <f>BN186</f>
        <v>1.3513513513513513</v>
      </c>
      <c r="AE186" s="109"/>
      <c r="AF186" s="109"/>
      <c r="AG186" s="109"/>
      <c r="AH186" s="109">
        <f>BO186</f>
        <v>0</v>
      </c>
      <c r="AI186" s="109"/>
      <c r="AJ186" s="109"/>
      <c r="AK186" s="109"/>
      <c r="BH186" s="47" t="s">
        <v>18</v>
      </c>
      <c r="BI186" s="51">
        <v>96.867907399001368</v>
      </c>
      <c r="BJ186" s="51">
        <f>BK186+BL186</f>
        <v>93.243243243243242</v>
      </c>
      <c r="BK186" s="51">
        <v>82.432432432432435</v>
      </c>
      <c r="BL186" s="51">
        <v>10.810810810810811</v>
      </c>
      <c r="BM186" s="51">
        <v>5.4054054054054053</v>
      </c>
      <c r="BN186" s="51">
        <v>1.3513513513513513</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82"/>
      <c r="C188" s="82"/>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82"/>
      <c r="C189" s="82"/>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0"/>
      <c r="E190" s="141"/>
      <c r="F190" s="141"/>
      <c r="G190" s="141"/>
      <c r="H190" s="141"/>
      <c r="I190" s="142"/>
      <c r="J190" s="89" t="s">
        <v>6</v>
      </c>
      <c r="K190" s="90"/>
      <c r="L190" s="90"/>
      <c r="M190" s="91"/>
      <c r="N190" s="89" t="s">
        <v>7</v>
      </c>
      <c r="O190" s="90"/>
      <c r="P190" s="90"/>
      <c r="Q190" s="91"/>
      <c r="R190" s="76">
        <v>1</v>
      </c>
      <c r="S190" s="77"/>
      <c r="T190" s="77"/>
      <c r="U190" s="78"/>
      <c r="V190" s="76">
        <v>2</v>
      </c>
      <c r="W190" s="77"/>
      <c r="X190" s="77"/>
      <c r="Y190" s="78"/>
      <c r="Z190" s="76">
        <v>3</v>
      </c>
      <c r="AA190" s="77"/>
      <c r="AB190" s="77"/>
      <c r="AC190" s="78"/>
      <c r="AD190" s="76">
        <v>4</v>
      </c>
      <c r="AE190" s="77"/>
      <c r="AF190" s="77"/>
      <c r="AG190" s="78"/>
      <c r="AH190" s="76"/>
      <c r="AI190" s="77"/>
      <c r="AJ190" s="77"/>
      <c r="AK190" s="78"/>
      <c r="AL190" s="23"/>
      <c r="AM190" s="23"/>
    </row>
    <row r="191" spans="1:96" ht="22.5" customHeight="1">
      <c r="D191" s="86"/>
      <c r="E191" s="87"/>
      <c r="F191" s="87"/>
      <c r="G191" s="87"/>
      <c r="H191" s="87"/>
      <c r="I191" s="88"/>
      <c r="J191" s="92"/>
      <c r="K191" s="93"/>
      <c r="L191" s="93"/>
      <c r="M191" s="94"/>
      <c r="N191" s="92"/>
      <c r="O191" s="93"/>
      <c r="P191" s="93"/>
      <c r="Q191" s="94"/>
      <c r="R191" s="114" t="s">
        <v>65</v>
      </c>
      <c r="S191" s="115"/>
      <c r="T191" s="115"/>
      <c r="U191" s="116"/>
      <c r="V191" s="114" t="s">
        <v>66</v>
      </c>
      <c r="W191" s="115"/>
      <c r="X191" s="115"/>
      <c r="Y191" s="116"/>
      <c r="Z191" s="114" t="s">
        <v>67</v>
      </c>
      <c r="AA191" s="115"/>
      <c r="AB191" s="115"/>
      <c r="AC191" s="116"/>
      <c r="AD191" s="114" t="s">
        <v>68</v>
      </c>
      <c r="AE191" s="115"/>
      <c r="AF191" s="115"/>
      <c r="AG191" s="116"/>
      <c r="AH191" s="79" t="s">
        <v>12</v>
      </c>
      <c r="AI191" s="80"/>
      <c r="AJ191" s="80"/>
      <c r="AK191" s="81"/>
      <c r="BI191" s="5" t="s">
        <v>13</v>
      </c>
      <c r="BJ191" s="2" t="s">
        <v>14</v>
      </c>
      <c r="BK191" s="2">
        <v>1</v>
      </c>
      <c r="BL191" s="2">
        <v>2</v>
      </c>
      <c r="BM191" s="2">
        <v>3</v>
      </c>
      <c r="BN191" s="2">
        <v>4</v>
      </c>
      <c r="BO191" s="2">
        <v>0</v>
      </c>
    </row>
    <row r="192" spans="1:96">
      <c r="D192" s="110" t="s">
        <v>15</v>
      </c>
      <c r="E192" s="111"/>
      <c r="F192" s="111"/>
      <c r="G192" s="111"/>
      <c r="H192" s="111"/>
      <c r="I192" s="112"/>
      <c r="J192" s="105">
        <f>BI192</f>
        <v>77.882069795427199</v>
      </c>
      <c r="K192" s="105"/>
      <c r="L192" s="105"/>
      <c r="M192" s="105"/>
      <c r="N192" s="105">
        <f>BJ192</f>
        <v>72.307692307692307</v>
      </c>
      <c r="O192" s="105"/>
      <c r="P192" s="105"/>
      <c r="Q192" s="105"/>
      <c r="R192" s="105">
        <f>BK192</f>
        <v>24.615384615384617</v>
      </c>
      <c r="S192" s="105"/>
      <c r="T192" s="105"/>
      <c r="U192" s="105"/>
      <c r="V192" s="105">
        <f>BL192</f>
        <v>47.692307692307693</v>
      </c>
      <c r="W192" s="105"/>
      <c r="X192" s="105"/>
      <c r="Y192" s="105"/>
      <c r="Z192" s="105">
        <f>BM192</f>
        <v>21.53846153846154</v>
      </c>
      <c r="AA192" s="105"/>
      <c r="AB192" s="105"/>
      <c r="AC192" s="105"/>
      <c r="AD192" s="105">
        <f>BN192</f>
        <v>6.1538461538461542</v>
      </c>
      <c r="AE192" s="105"/>
      <c r="AF192" s="105"/>
      <c r="AG192" s="105"/>
      <c r="AH192" s="105">
        <f>BO192</f>
        <v>0</v>
      </c>
      <c r="AI192" s="105"/>
      <c r="AJ192" s="105"/>
      <c r="AK192" s="105"/>
      <c r="BG192" s="2">
        <v>39</v>
      </c>
      <c r="BH192" s="2" t="s">
        <v>16</v>
      </c>
      <c r="BI192" s="25">
        <v>77.882069795427199</v>
      </c>
      <c r="BJ192" s="25">
        <f>BK192+BL192</f>
        <v>72.307692307692307</v>
      </c>
      <c r="BK192" s="25">
        <v>24.615384615384617</v>
      </c>
      <c r="BL192" s="25">
        <v>47.692307692307693</v>
      </c>
      <c r="BM192" s="25">
        <v>21.53846153846154</v>
      </c>
      <c r="BN192" s="25">
        <v>6.1538461538461542</v>
      </c>
      <c r="BO192" s="25">
        <v>0</v>
      </c>
    </row>
    <row r="193" spans="4:67">
      <c r="D193" s="106" t="s">
        <v>17</v>
      </c>
      <c r="E193" s="107"/>
      <c r="F193" s="107"/>
      <c r="G193" s="107"/>
      <c r="H193" s="107"/>
      <c r="I193" s="108"/>
      <c r="J193" s="109">
        <f>BI193</f>
        <v>77.939173853835669</v>
      </c>
      <c r="K193" s="109"/>
      <c r="L193" s="109"/>
      <c r="M193" s="109"/>
      <c r="N193" s="109">
        <f>IF(ISERROR(BJ193),"",BJ193)</f>
        <v>74.324324324324323</v>
      </c>
      <c r="O193" s="109"/>
      <c r="P193" s="109"/>
      <c r="Q193" s="109"/>
      <c r="R193" s="109">
        <f>BK193</f>
        <v>29.72972972972973</v>
      </c>
      <c r="S193" s="109"/>
      <c r="T193" s="109"/>
      <c r="U193" s="109"/>
      <c r="V193" s="109">
        <f>BL193</f>
        <v>44.594594594594597</v>
      </c>
      <c r="W193" s="109"/>
      <c r="X193" s="109"/>
      <c r="Y193" s="109"/>
      <c r="Z193" s="109">
        <f>BM193</f>
        <v>17.567567567567568</v>
      </c>
      <c r="AA193" s="109"/>
      <c r="AB193" s="109"/>
      <c r="AC193" s="109"/>
      <c r="AD193" s="109">
        <f>BN193</f>
        <v>8.1081081081081088</v>
      </c>
      <c r="AE193" s="109"/>
      <c r="AF193" s="109"/>
      <c r="AG193" s="109"/>
      <c r="AH193" s="109">
        <f>BO193</f>
        <v>0</v>
      </c>
      <c r="AI193" s="109"/>
      <c r="AJ193" s="109"/>
      <c r="AK193" s="109"/>
      <c r="BH193" s="2" t="s">
        <v>18</v>
      </c>
      <c r="BI193" s="25">
        <v>77.939173853835669</v>
      </c>
      <c r="BJ193" s="25">
        <f>BK193+BL193</f>
        <v>74.324324324324323</v>
      </c>
      <c r="BK193" s="25">
        <v>29.72972972972973</v>
      </c>
      <c r="BL193" s="25">
        <v>44.594594594594597</v>
      </c>
      <c r="BM193" s="25">
        <v>17.567567567567568</v>
      </c>
      <c r="BN193" s="25">
        <v>8.1081081081081088</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110" t="s">
        <v>15</v>
      </c>
      <c r="E195" s="111"/>
      <c r="F195" s="111"/>
      <c r="G195" s="111"/>
      <c r="H195" s="111"/>
      <c r="I195" s="112"/>
      <c r="J195" s="105">
        <f>BI195</f>
        <v>65.896510228640196</v>
      </c>
      <c r="K195" s="105"/>
      <c r="L195" s="105"/>
      <c r="M195" s="105"/>
      <c r="N195" s="105">
        <f>BJ195</f>
        <v>60</v>
      </c>
      <c r="O195" s="105"/>
      <c r="P195" s="105"/>
      <c r="Q195" s="105"/>
      <c r="R195" s="105">
        <f>BK195</f>
        <v>13.846153846153847</v>
      </c>
      <c r="S195" s="105"/>
      <c r="T195" s="105"/>
      <c r="U195" s="105"/>
      <c r="V195" s="105">
        <f>BL195</f>
        <v>46.153846153846153</v>
      </c>
      <c r="W195" s="105"/>
      <c r="X195" s="105"/>
      <c r="Y195" s="105"/>
      <c r="Z195" s="105">
        <f>BM195</f>
        <v>33.846153846153847</v>
      </c>
      <c r="AA195" s="105"/>
      <c r="AB195" s="105"/>
      <c r="AC195" s="105"/>
      <c r="AD195" s="105">
        <f>BN195</f>
        <v>6.1538461538461542</v>
      </c>
      <c r="AE195" s="105"/>
      <c r="AF195" s="105"/>
      <c r="AG195" s="105"/>
      <c r="AH195" s="105">
        <f>BO195</f>
        <v>0</v>
      </c>
      <c r="AI195" s="105"/>
      <c r="AJ195" s="105"/>
      <c r="AK195" s="105"/>
      <c r="BG195" s="2">
        <v>40</v>
      </c>
      <c r="BH195" s="2" t="s">
        <v>16</v>
      </c>
      <c r="BI195" s="25">
        <v>65.896510228640196</v>
      </c>
      <c r="BJ195" s="25">
        <f>BK195+BL195</f>
        <v>60</v>
      </c>
      <c r="BK195" s="25">
        <v>13.846153846153847</v>
      </c>
      <c r="BL195" s="25">
        <v>46.153846153846153</v>
      </c>
      <c r="BM195" s="25">
        <v>33.846153846153847</v>
      </c>
      <c r="BN195" s="25">
        <v>6.1538461538461542</v>
      </c>
      <c r="BO195" s="25">
        <v>0</v>
      </c>
    </row>
    <row r="196" spans="4:67">
      <c r="D196" s="106" t="s">
        <v>17</v>
      </c>
      <c r="E196" s="107"/>
      <c r="F196" s="107"/>
      <c r="G196" s="107"/>
      <c r="H196" s="107"/>
      <c r="I196" s="108"/>
      <c r="J196" s="109">
        <f>BI196</f>
        <v>65.456196096232418</v>
      </c>
      <c r="K196" s="109"/>
      <c r="L196" s="109"/>
      <c r="M196" s="109"/>
      <c r="N196" s="109">
        <f>IF(ISERROR(BJ196),"",BJ196)</f>
        <v>62.162162162162161</v>
      </c>
      <c r="O196" s="109"/>
      <c r="P196" s="109"/>
      <c r="Q196" s="109"/>
      <c r="R196" s="109">
        <f>BK196</f>
        <v>18.918918918918919</v>
      </c>
      <c r="S196" s="109"/>
      <c r="T196" s="109"/>
      <c r="U196" s="109"/>
      <c r="V196" s="109">
        <f>BL196</f>
        <v>43.243243243243242</v>
      </c>
      <c r="W196" s="109"/>
      <c r="X196" s="109"/>
      <c r="Y196" s="109"/>
      <c r="Z196" s="109">
        <f>BM196</f>
        <v>27.027027027027028</v>
      </c>
      <c r="AA196" s="109"/>
      <c r="AB196" s="109"/>
      <c r="AC196" s="109"/>
      <c r="AD196" s="109">
        <f>BN196</f>
        <v>10.810810810810811</v>
      </c>
      <c r="AE196" s="109"/>
      <c r="AF196" s="109"/>
      <c r="AG196" s="109"/>
      <c r="AH196" s="109">
        <f>BO196</f>
        <v>0</v>
      </c>
      <c r="AI196" s="109"/>
      <c r="AJ196" s="109"/>
      <c r="AK196" s="109"/>
      <c r="BH196" s="2" t="s">
        <v>18</v>
      </c>
      <c r="BI196" s="25">
        <v>65.456196096232418</v>
      </c>
      <c r="BJ196" s="25">
        <f>BK196+BL196</f>
        <v>62.162162162162161</v>
      </c>
      <c r="BK196" s="25">
        <v>18.918918918918919</v>
      </c>
      <c r="BL196" s="25">
        <v>43.243243243243242</v>
      </c>
      <c r="BM196" s="25">
        <v>27.027027027027028</v>
      </c>
      <c r="BN196" s="25">
        <v>10.810810810810811</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110" t="s">
        <v>15</v>
      </c>
      <c r="E198" s="111"/>
      <c r="F198" s="111"/>
      <c r="G198" s="111"/>
      <c r="H198" s="111"/>
      <c r="I198" s="112"/>
      <c r="J198" s="105">
        <f>BI198</f>
        <v>74.344163658243076</v>
      </c>
      <c r="K198" s="105"/>
      <c r="L198" s="105"/>
      <c r="M198" s="105"/>
      <c r="N198" s="105">
        <f>BJ198</f>
        <v>64.615384615384613</v>
      </c>
      <c r="O198" s="105"/>
      <c r="P198" s="105"/>
      <c r="Q198" s="105"/>
      <c r="R198" s="105">
        <f>BK198</f>
        <v>20</v>
      </c>
      <c r="S198" s="105"/>
      <c r="T198" s="105"/>
      <c r="U198" s="105"/>
      <c r="V198" s="105">
        <f>BL198</f>
        <v>44.61538461538462</v>
      </c>
      <c r="W198" s="105"/>
      <c r="X198" s="105"/>
      <c r="Y198" s="105"/>
      <c r="Z198" s="105">
        <f>BM198</f>
        <v>26.153846153846157</v>
      </c>
      <c r="AA198" s="105"/>
      <c r="AB198" s="105"/>
      <c r="AC198" s="105"/>
      <c r="AD198" s="105">
        <f>BN198</f>
        <v>9.2307692307692317</v>
      </c>
      <c r="AE198" s="105"/>
      <c r="AF198" s="105"/>
      <c r="AG198" s="105"/>
      <c r="AH198" s="105">
        <f>BO198</f>
        <v>0</v>
      </c>
      <c r="AI198" s="105"/>
      <c r="AJ198" s="105"/>
      <c r="AK198" s="105"/>
      <c r="BG198" s="2">
        <v>41</v>
      </c>
      <c r="BH198" s="2" t="s">
        <v>16</v>
      </c>
      <c r="BI198" s="25">
        <v>74.344163658243076</v>
      </c>
      <c r="BJ198" s="25">
        <f>BK198+BL198</f>
        <v>64.615384615384613</v>
      </c>
      <c r="BK198" s="25">
        <v>20</v>
      </c>
      <c r="BL198" s="25">
        <v>44.61538461538462</v>
      </c>
      <c r="BM198" s="25">
        <v>26.153846153846157</v>
      </c>
      <c r="BN198" s="25">
        <v>9.2307692307692317</v>
      </c>
      <c r="BO198" s="25">
        <v>0</v>
      </c>
    </row>
    <row r="199" spans="4:67">
      <c r="D199" s="106" t="s">
        <v>17</v>
      </c>
      <c r="E199" s="107"/>
      <c r="F199" s="107"/>
      <c r="G199" s="107"/>
      <c r="H199" s="107"/>
      <c r="I199" s="108"/>
      <c r="J199" s="143" t="s">
        <v>85</v>
      </c>
      <c r="K199" s="143"/>
      <c r="L199" s="143"/>
      <c r="M199" s="143"/>
      <c r="N199" s="143" t="s">
        <v>85</v>
      </c>
      <c r="O199" s="143"/>
      <c r="P199" s="143"/>
      <c r="Q199" s="143"/>
      <c r="R199" s="143" t="s">
        <v>85</v>
      </c>
      <c r="S199" s="143"/>
      <c r="T199" s="143"/>
      <c r="U199" s="143"/>
      <c r="V199" s="143" t="s">
        <v>85</v>
      </c>
      <c r="W199" s="143"/>
      <c r="X199" s="143"/>
      <c r="Y199" s="143"/>
      <c r="Z199" s="143" t="s">
        <v>85</v>
      </c>
      <c r="AA199" s="143"/>
      <c r="AB199" s="143"/>
      <c r="AC199" s="143"/>
      <c r="AD199" s="143" t="s">
        <v>85</v>
      </c>
      <c r="AE199" s="143"/>
      <c r="AF199" s="143"/>
      <c r="AG199" s="143"/>
      <c r="AH199" s="143" t="s">
        <v>85</v>
      </c>
      <c r="AI199" s="143"/>
      <c r="AJ199" s="143"/>
      <c r="AK199" s="143"/>
      <c r="BH199" s="2" t="s">
        <v>18</v>
      </c>
      <c r="BI199" s="25"/>
      <c r="BJ199" s="25">
        <f>BK199+BL199</f>
        <v>0</v>
      </c>
      <c r="BK199" s="25"/>
      <c r="BL199" s="25"/>
      <c r="BM199" s="25"/>
      <c r="BN199" s="25"/>
      <c r="BO199" s="25"/>
    </row>
    <row r="200" spans="4:67" ht="15" customHeight="1">
      <c r="D200" s="33" t="s">
        <v>86</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110" t="s">
        <v>15</v>
      </c>
      <c r="E201" s="111"/>
      <c r="F201" s="111"/>
      <c r="G201" s="111"/>
      <c r="H201" s="111"/>
      <c r="I201" s="112"/>
      <c r="J201" s="105">
        <f>BI201</f>
        <v>68.808664259927795</v>
      </c>
      <c r="K201" s="105"/>
      <c r="L201" s="105"/>
      <c r="M201" s="105"/>
      <c r="N201" s="105">
        <f>BJ201</f>
        <v>66.15384615384616</v>
      </c>
      <c r="O201" s="105"/>
      <c r="P201" s="105"/>
      <c r="Q201" s="105"/>
      <c r="R201" s="105">
        <f>BK201</f>
        <v>33.846153846153847</v>
      </c>
      <c r="S201" s="105"/>
      <c r="T201" s="105"/>
      <c r="U201" s="105"/>
      <c r="V201" s="105">
        <f>BL201</f>
        <v>32.307692307692307</v>
      </c>
      <c r="W201" s="105"/>
      <c r="X201" s="105"/>
      <c r="Y201" s="105"/>
      <c r="Z201" s="105">
        <f>BM201</f>
        <v>24.615384615384617</v>
      </c>
      <c r="AA201" s="105"/>
      <c r="AB201" s="105"/>
      <c r="AC201" s="105"/>
      <c r="AD201" s="105">
        <f>BN201</f>
        <v>9.2307692307692317</v>
      </c>
      <c r="AE201" s="105"/>
      <c r="AF201" s="105"/>
      <c r="AG201" s="105"/>
      <c r="AH201" s="105">
        <f>BO201</f>
        <v>0</v>
      </c>
      <c r="AI201" s="105"/>
      <c r="AJ201" s="105"/>
      <c r="AK201" s="105"/>
      <c r="BG201" s="2">
        <v>42</v>
      </c>
      <c r="BH201" s="2" t="s">
        <v>16</v>
      </c>
      <c r="BI201" s="25">
        <v>68.808664259927795</v>
      </c>
      <c r="BJ201" s="25">
        <f>BK201+BL201</f>
        <v>66.15384615384616</v>
      </c>
      <c r="BK201" s="25">
        <v>33.846153846153847</v>
      </c>
      <c r="BL201" s="25">
        <v>32.307692307692307</v>
      </c>
      <c r="BM201" s="25">
        <v>24.615384615384617</v>
      </c>
      <c r="BN201" s="25">
        <v>9.2307692307692317</v>
      </c>
      <c r="BO201" s="25">
        <v>0</v>
      </c>
    </row>
    <row r="202" spans="4:67">
      <c r="D202" s="106" t="s">
        <v>17</v>
      </c>
      <c r="E202" s="107"/>
      <c r="F202" s="107"/>
      <c r="G202" s="107"/>
      <c r="H202" s="107"/>
      <c r="I202" s="108"/>
      <c r="J202" s="109">
        <f>BI202</f>
        <v>66.840671811166601</v>
      </c>
      <c r="K202" s="109"/>
      <c r="L202" s="109"/>
      <c r="M202" s="109"/>
      <c r="N202" s="109">
        <f>IF(ISERROR(BJ202),"",BJ202)</f>
        <v>71.621621621621614</v>
      </c>
      <c r="O202" s="109"/>
      <c r="P202" s="109"/>
      <c r="Q202" s="109"/>
      <c r="R202" s="109">
        <f>BK202</f>
        <v>32.432432432432435</v>
      </c>
      <c r="S202" s="109"/>
      <c r="T202" s="109"/>
      <c r="U202" s="109"/>
      <c r="V202" s="109">
        <f>BL202</f>
        <v>39.189189189189186</v>
      </c>
      <c r="W202" s="109"/>
      <c r="X202" s="109"/>
      <c r="Y202" s="109"/>
      <c r="Z202" s="109">
        <f>BM202</f>
        <v>22.972972972972975</v>
      </c>
      <c r="AA202" s="109"/>
      <c r="AB202" s="109"/>
      <c r="AC202" s="109"/>
      <c r="AD202" s="109">
        <f>BN202</f>
        <v>5.4054054054054053</v>
      </c>
      <c r="AE202" s="109"/>
      <c r="AF202" s="109"/>
      <c r="AG202" s="109"/>
      <c r="AH202" s="109">
        <f>BO202</f>
        <v>0</v>
      </c>
      <c r="AI202" s="109"/>
      <c r="AJ202" s="109"/>
      <c r="AK202" s="109"/>
      <c r="BH202" s="2" t="s">
        <v>18</v>
      </c>
      <c r="BI202" s="25">
        <v>66.840671811166601</v>
      </c>
      <c r="BJ202" s="25">
        <f>BK202+BL202</f>
        <v>71.621621621621614</v>
      </c>
      <c r="BK202" s="25">
        <v>32.432432432432435</v>
      </c>
      <c r="BL202" s="25">
        <v>39.189189189189186</v>
      </c>
      <c r="BM202" s="25">
        <v>22.972972972972975</v>
      </c>
      <c r="BN202" s="25">
        <v>5.4054054054054053</v>
      </c>
      <c r="BO202" s="25">
        <v>0</v>
      </c>
    </row>
    <row r="203" spans="4:67" ht="15" customHeight="1">
      <c r="D203" s="33" t="s">
        <v>87</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110" t="s">
        <v>15</v>
      </c>
      <c r="E204" s="111"/>
      <c r="F204" s="111"/>
      <c r="G204" s="111"/>
      <c r="H204" s="111"/>
      <c r="I204" s="112"/>
      <c r="J204" s="105">
        <f>BI204</f>
        <v>74.87364620938628</v>
      </c>
      <c r="K204" s="105"/>
      <c r="L204" s="105"/>
      <c r="M204" s="105"/>
      <c r="N204" s="105">
        <f>BJ204</f>
        <v>69.230769230769241</v>
      </c>
      <c r="O204" s="105"/>
      <c r="P204" s="105"/>
      <c r="Q204" s="105"/>
      <c r="R204" s="105">
        <f>BK204</f>
        <v>38.461538461538467</v>
      </c>
      <c r="S204" s="105"/>
      <c r="T204" s="105"/>
      <c r="U204" s="105"/>
      <c r="V204" s="105">
        <f>BL204</f>
        <v>30.76923076923077</v>
      </c>
      <c r="W204" s="105"/>
      <c r="X204" s="105"/>
      <c r="Y204" s="105"/>
      <c r="Z204" s="105">
        <f>BM204</f>
        <v>20</v>
      </c>
      <c r="AA204" s="105"/>
      <c r="AB204" s="105"/>
      <c r="AC204" s="105"/>
      <c r="AD204" s="105">
        <f>BN204</f>
        <v>10.76923076923077</v>
      </c>
      <c r="AE204" s="105"/>
      <c r="AF204" s="105"/>
      <c r="AG204" s="105"/>
      <c r="AH204" s="105">
        <f>BO204</f>
        <v>0</v>
      </c>
      <c r="AI204" s="105"/>
      <c r="AJ204" s="105"/>
      <c r="AK204" s="105"/>
      <c r="BG204" s="2">
        <v>43</v>
      </c>
      <c r="BH204" s="2" t="s">
        <v>16</v>
      </c>
      <c r="BI204" s="25">
        <v>74.87364620938628</v>
      </c>
      <c r="BJ204" s="25">
        <f>BK204+BL204</f>
        <v>69.230769230769241</v>
      </c>
      <c r="BK204" s="25">
        <v>38.461538461538467</v>
      </c>
      <c r="BL204" s="25">
        <v>30.76923076923077</v>
      </c>
      <c r="BM204" s="25">
        <v>20</v>
      </c>
      <c r="BN204" s="25">
        <v>10.76923076923077</v>
      </c>
      <c r="BO204" s="25">
        <v>0</v>
      </c>
    </row>
    <row r="205" spans="4:67">
      <c r="D205" s="106" t="s">
        <v>17</v>
      </c>
      <c r="E205" s="107"/>
      <c r="F205" s="107"/>
      <c r="G205" s="107"/>
      <c r="H205" s="107"/>
      <c r="I205" s="108"/>
      <c r="J205" s="109">
        <f>BI205</f>
        <v>74.330458465728555</v>
      </c>
      <c r="K205" s="109"/>
      <c r="L205" s="109"/>
      <c r="M205" s="109"/>
      <c r="N205" s="109">
        <f>IF(ISERROR(BJ205),"",BJ205)</f>
        <v>75.675675675675677</v>
      </c>
      <c r="O205" s="109"/>
      <c r="P205" s="109"/>
      <c r="Q205" s="109"/>
      <c r="R205" s="109">
        <f>BK205</f>
        <v>39.189189189189186</v>
      </c>
      <c r="S205" s="109"/>
      <c r="T205" s="109"/>
      <c r="U205" s="109"/>
      <c r="V205" s="109">
        <f>BL205</f>
        <v>36.486486486486484</v>
      </c>
      <c r="W205" s="109"/>
      <c r="X205" s="109"/>
      <c r="Y205" s="109"/>
      <c r="Z205" s="109">
        <f>BM205</f>
        <v>13.513513513513514</v>
      </c>
      <c r="AA205" s="109"/>
      <c r="AB205" s="109"/>
      <c r="AC205" s="109"/>
      <c r="AD205" s="109">
        <f>BN205</f>
        <v>10.810810810810811</v>
      </c>
      <c r="AE205" s="109"/>
      <c r="AF205" s="109"/>
      <c r="AG205" s="109"/>
      <c r="AH205" s="109">
        <f>BO205</f>
        <v>0</v>
      </c>
      <c r="AI205" s="109"/>
      <c r="AJ205" s="109"/>
      <c r="AK205" s="109"/>
      <c r="BH205" s="2" t="s">
        <v>18</v>
      </c>
      <c r="BI205" s="25">
        <v>74.330458465728555</v>
      </c>
      <c r="BJ205" s="25">
        <f>BK205+BL205</f>
        <v>75.675675675675677</v>
      </c>
      <c r="BK205" s="25">
        <v>39.189189189189186</v>
      </c>
      <c r="BL205" s="25">
        <v>36.486486486486484</v>
      </c>
      <c r="BM205" s="25">
        <v>13.513513513513514</v>
      </c>
      <c r="BN205" s="25">
        <v>10.810810810810811</v>
      </c>
      <c r="BO205" s="25">
        <v>0</v>
      </c>
    </row>
    <row r="206" spans="4:67" ht="15" customHeight="1">
      <c r="D206" s="33" t="s">
        <v>88</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110" t="s">
        <v>15</v>
      </c>
      <c r="E207" s="111"/>
      <c r="F207" s="111"/>
      <c r="G207" s="111"/>
      <c r="H207" s="111"/>
      <c r="I207" s="112"/>
      <c r="J207" s="105">
        <f>BI207</f>
        <v>77.400722021660656</v>
      </c>
      <c r="K207" s="105"/>
      <c r="L207" s="105"/>
      <c r="M207" s="105"/>
      <c r="N207" s="105">
        <f>BJ207</f>
        <v>92.307692307692307</v>
      </c>
      <c r="O207" s="105"/>
      <c r="P207" s="105"/>
      <c r="Q207" s="105"/>
      <c r="R207" s="105">
        <f>BK207</f>
        <v>66.153846153846146</v>
      </c>
      <c r="S207" s="105"/>
      <c r="T207" s="105"/>
      <c r="U207" s="105"/>
      <c r="V207" s="105">
        <f>BL207</f>
        <v>26.153846153846157</v>
      </c>
      <c r="W207" s="105"/>
      <c r="X207" s="105"/>
      <c r="Y207" s="105"/>
      <c r="Z207" s="105">
        <f>BM207</f>
        <v>7.6923076923076925</v>
      </c>
      <c r="AA207" s="105"/>
      <c r="AB207" s="105"/>
      <c r="AC207" s="105"/>
      <c r="AD207" s="105">
        <f>BN207</f>
        <v>0</v>
      </c>
      <c r="AE207" s="105"/>
      <c r="AF207" s="105"/>
      <c r="AG207" s="105"/>
      <c r="AH207" s="105">
        <f>BO207</f>
        <v>0</v>
      </c>
      <c r="AI207" s="105"/>
      <c r="AJ207" s="105"/>
      <c r="AK207" s="105"/>
      <c r="BG207" s="2">
        <v>44</v>
      </c>
      <c r="BH207" s="2" t="s">
        <v>16</v>
      </c>
      <c r="BI207" s="25">
        <v>77.400722021660656</v>
      </c>
      <c r="BJ207" s="25">
        <f>BK207+BL207</f>
        <v>92.307692307692307</v>
      </c>
      <c r="BK207" s="25">
        <v>66.153846153846146</v>
      </c>
      <c r="BL207" s="25">
        <v>26.153846153846157</v>
      </c>
      <c r="BM207" s="25">
        <v>7.6923076923076925</v>
      </c>
      <c r="BN207" s="25">
        <v>0</v>
      </c>
      <c r="BO207" s="25">
        <v>0</v>
      </c>
    </row>
    <row r="208" spans="4:67">
      <c r="D208" s="106" t="s">
        <v>17</v>
      </c>
      <c r="E208" s="107"/>
      <c r="F208" s="107"/>
      <c r="G208" s="107"/>
      <c r="H208" s="107"/>
      <c r="I208" s="108"/>
      <c r="J208" s="109">
        <f>BI208</f>
        <v>77.076713572401275</v>
      </c>
      <c r="K208" s="109"/>
      <c r="L208" s="109"/>
      <c r="M208" s="109"/>
      <c r="N208" s="109">
        <f>IF(ISERROR(BJ208),"",BJ208)</f>
        <v>89.189189189189193</v>
      </c>
      <c r="O208" s="109"/>
      <c r="P208" s="109"/>
      <c r="Q208" s="109"/>
      <c r="R208" s="109">
        <f>BK208</f>
        <v>71.621621621621628</v>
      </c>
      <c r="S208" s="109"/>
      <c r="T208" s="109"/>
      <c r="U208" s="109"/>
      <c r="V208" s="109">
        <f>BL208</f>
        <v>17.567567567567568</v>
      </c>
      <c r="W208" s="109"/>
      <c r="X208" s="109"/>
      <c r="Y208" s="109"/>
      <c r="Z208" s="109">
        <f>BM208</f>
        <v>8.1081081081081088</v>
      </c>
      <c r="AA208" s="109"/>
      <c r="AB208" s="109"/>
      <c r="AC208" s="109"/>
      <c r="AD208" s="109">
        <f>BN208</f>
        <v>2.7027027027027026</v>
      </c>
      <c r="AE208" s="109"/>
      <c r="AF208" s="109"/>
      <c r="AG208" s="109"/>
      <c r="AH208" s="109">
        <f>BO208</f>
        <v>0</v>
      </c>
      <c r="AI208" s="109"/>
      <c r="AJ208" s="109"/>
      <c r="AK208" s="109"/>
      <c r="BH208" s="2" t="s">
        <v>18</v>
      </c>
      <c r="BI208" s="25">
        <v>77.076713572401275</v>
      </c>
      <c r="BJ208" s="25">
        <f>BK208+BL208</f>
        <v>89.189189189189193</v>
      </c>
      <c r="BK208" s="25">
        <v>71.621621621621628</v>
      </c>
      <c r="BL208" s="25">
        <v>17.567567567567568</v>
      </c>
      <c r="BM208" s="25">
        <v>8.1081081081081088</v>
      </c>
      <c r="BN208" s="25">
        <v>2.7027027027027026</v>
      </c>
      <c r="BO208" s="25">
        <v>0</v>
      </c>
    </row>
    <row r="209" spans="1:96" ht="15" customHeight="1">
      <c r="D209" s="33" t="s">
        <v>89</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110" t="s">
        <v>15</v>
      </c>
      <c r="E210" s="111"/>
      <c r="F210" s="111"/>
      <c r="G210" s="111"/>
      <c r="H210" s="111"/>
      <c r="I210" s="112"/>
      <c r="J210" s="105">
        <f>BI210</f>
        <v>67.990373044524659</v>
      </c>
      <c r="K210" s="105"/>
      <c r="L210" s="105"/>
      <c r="M210" s="105"/>
      <c r="N210" s="105">
        <f>BJ210</f>
        <v>63.07692307692308</v>
      </c>
      <c r="O210" s="105"/>
      <c r="P210" s="105"/>
      <c r="Q210" s="105"/>
      <c r="R210" s="105">
        <f>BK210</f>
        <v>30.76923076923077</v>
      </c>
      <c r="S210" s="105"/>
      <c r="T210" s="105"/>
      <c r="U210" s="105"/>
      <c r="V210" s="105">
        <f>BL210</f>
        <v>32.307692307692307</v>
      </c>
      <c r="W210" s="105"/>
      <c r="X210" s="105"/>
      <c r="Y210" s="105"/>
      <c r="Z210" s="105">
        <f>BM210</f>
        <v>30.76923076923077</v>
      </c>
      <c r="AA210" s="105"/>
      <c r="AB210" s="105"/>
      <c r="AC210" s="105"/>
      <c r="AD210" s="105">
        <f>BN210</f>
        <v>6.1538461538461542</v>
      </c>
      <c r="AE210" s="105"/>
      <c r="AF210" s="105"/>
      <c r="AG210" s="105"/>
      <c r="AH210" s="105">
        <f>BO210</f>
        <v>0</v>
      </c>
      <c r="AI210" s="105"/>
      <c r="AJ210" s="105"/>
      <c r="AK210" s="105"/>
      <c r="BG210" s="2">
        <v>45</v>
      </c>
      <c r="BH210" s="2" t="s">
        <v>16</v>
      </c>
      <c r="BI210" s="25">
        <v>67.990373044524659</v>
      </c>
      <c r="BJ210" s="25">
        <f>BK210+BL210</f>
        <v>63.07692307692308</v>
      </c>
      <c r="BK210" s="25">
        <v>30.76923076923077</v>
      </c>
      <c r="BL210" s="25">
        <v>32.307692307692307</v>
      </c>
      <c r="BM210" s="25">
        <v>30.76923076923077</v>
      </c>
      <c r="BN210" s="25">
        <v>6.1538461538461542</v>
      </c>
      <c r="BO210" s="25">
        <v>0</v>
      </c>
    </row>
    <row r="211" spans="1:96">
      <c r="D211" s="106" t="s">
        <v>17</v>
      </c>
      <c r="E211" s="107"/>
      <c r="F211" s="107"/>
      <c r="G211" s="107"/>
      <c r="H211" s="107"/>
      <c r="I211" s="108"/>
      <c r="J211" s="109">
        <f>BI211</f>
        <v>64.661824784384919</v>
      </c>
      <c r="K211" s="109"/>
      <c r="L211" s="109"/>
      <c r="M211" s="109"/>
      <c r="N211" s="109">
        <f>IF(ISERROR(BJ211),"",BJ211)</f>
        <v>68.918918918918919</v>
      </c>
      <c r="O211" s="109"/>
      <c r="P211" s="109"/>
      <c r="Q211" s="109"/>
      <c r="R211" s="109">
        <f>BK211</f>
        <v>41.891891891891895</v>
      </c>
      <c r="S211" s="109"/>
      <c r="T211" s="109"/>
      <c r="U211" s="109"/>
      <c r="V211" s="109">
        <f>BL211</f>
        <v>27.027027027027028</v>
      </c>
      <c r="W211" s="109"/>
      <c r="X211" s="109"/>
      <c r="Y211" s="109"/>
      <c r="Z211" s="109">
        <f>BM211</f>
        <v>25.675675675675674</v>
      </c>
      <c r="AA211" s="109"/>
      <c r="AB211" s="109"/>
      <c r="AC211" s="109"/>
      <c r="AD211" s="109">
        <f>BN211</f>
        <v>5.4054054054054053</v>
      </c>
      <c r="AE211" s="109"/>
      <c r="AF211" s="109"/>
      <c r="AG211" s="109"/>
      <c r="AH211" s="109">
        <f>BO211</f>
        <v>0</v>
      </c>
      <c r="AI211" s="109"/>
      <c r="AJ211" s="109"/>
      <c r="AK211" s="109"/>
      <c r="BH211" s="2" t="s">
        <v>18</v>
      </c>
      <c r="BI211" s="25">
        <v>64.661824784384919</v>
      </c>
      <c r="BJ211" s="25">
        <f>BK211+BL211</f>
        <v>68.918918918918919</v>
      </c>
      <c r="BK211" s="25">
        <v>41.891891891891895</v>
      </c>
      <c r="BL211" s="25">
        <v>27.027027027027028</v>
      </c>
      <c r="BM211" s="25">
        <v>25.675675675675674</v>
      </c>
      <c r="BN211" s="25">
        <v>5.4054054054054053</v>
      </c>
      <c r="BO211" s="25">
        <v>0</v>
      </c>
    </row>
    <row r="212" spans="1:96" ht="15" customHeight="1">
      <c r="D212" s="33" t="s">
        <v>90</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110" t="s">
        <v>15</v>
      </c>
      <c r="E213" s="111"/>
      <c r="F213" s="111"/>
      <c r="G213" s="111"/>
      <c r="H213" s="111"/>
      <c r="I213" s="112"/>
      <c r="J213" s="105">
        <f>BI213</f>
        <v>65.246690734055363</v>
      </c>
      <c r="K213" s="105"/>
      <c r="L213" s="105"/>
      <c r="M213" s="105"/>
      <c r="N213" s="105">
        <f>BJ213</f>
        <v>56.923076923076927</v>
      </c>
      <c r="O213" s="105"/>
      <c r="P213" s="105"/>
      <c r="Q213" s="105"/>
      <c r="R213" s="105">
        <f>BK213</f>
        <v>26.153846153846157</v>
      </c>
      <c r="S213" s="105"/>
      <c r="T213" s="105"/>
      <c r="U213" s="105"/>
      <c r="V213" s="105">
        <f>BL213</f>
        <v>30.76923076923077</v>
      </c>
      <c r="W213" s="105"/>
      <c r="X213" s="105"/>
      <c r="Y213" s="105"/>
      <c r="Z213" s="105">
        <f>BM213</f>
        <v>32.307692307692307</v>
      </c>
      <c r="AA213" s="105"/>
      <c r="AB213" s="105"/>
      <c r="AC213" s="105"/>
      <c r="AD213" s="105">
        <f>BN213</f>
        <v>10.76923076923077</v>
      </c>
      <c r="AE213" s="105"/>
      <c r="AF213" s="105"/>
      <c r="AG213" s="105"/>
      <c r="AH213" s="105">
        <f>BO213</f>
        <v>0</v>
      </c>
      <c r="AI213" s="105"/>
      <c r="AJ213" s="105"/>
      <c r="AK213" s="105"/>
      <c r="BG213" s="2">
        <v>46</v>
      </c>
      <c r="BH213" s="2" t="s">
        <v>16</v>
      </c>
      <c r="BI213" s="25">
        <v>65.246690734055363</v>
      </c>
      <c r="BJ213" s="25">
        <f>BK213+BL213</f>
        <v>56.923076923076927</v>
      </c>
      <c r="BK213" s="25">
        <v>26.153846153846157</v>
      </c>
      <c r="BL213" s="25">
        <v>30.76923076923077</v>
      </c>
      <c r="BM213" s="25">
        <v>32.307692307692307</v>
      </c>
      <c r="BN213" s="25">
        <v>10.76923076923077</v>
      </c>
      <c r="BO213" s="25">
        <v>0</v>
      </c>
    </row>
    <row r="214" spans="1:96">
      <c r="D214" s="106" t="s">
        <v>17</v>
      </c>
      <c r="E214" s="107"/>
      <c r="F214" s="107"/>
      <c r="G214" s="107"/>
      <c r="H214" s="107"/>
      <c r="I214" s="108"/>
      <c r="J214" s="109">
        <f>BI214</f>
        <v>63.390830685428959</v>
      </c>
      <c r="K214" s="109"/>
      <c r="L214" s="109"/>
      <c r="M214" s="109"/>
      <c r="N214" s="109">
        <f>IF(ISERROR(BJ214),"",BJ214)</f>
        <v>66.216216216216225</v>
      </c>
      <c r="O214" s="109"/>
      <c r="P214" s="109"/>
      <c r="Q214" s="109"/>
      <c r="R214" s="109">
        <f>BK214</f>
        <v>28.378378378378379</v>
      </c>
      <c r="S214" s="109"/>
      <c r="T214" s="109"/>
      <c r="U214" s="109"/>
      <c r="V214" s="109">
        <f>BL214</f>
        <v>37.837837837837839</v>
      </c>
      <c r="W214" s="109"/>
      <c r="X214" s="109"/>
      <c r="Y214" s="109"/>
      <c r="Z214" s="109">
        <f>BM214</f>
        <v>24.324324324324326</v>
      </c>
      <c r="AA214" s="109"/>
      <c r="AB214" s="109"/>
      <c r="AC214" s="109"/>
      <c r="AD214" s="109">
        <f>BN214</f>
        <v>9.4594594594594597</v>
      </c>
      <c r="AE214" s="109"/>
      <c r="AF214" s="109"/>
      <c r="AG214" s="109"/>
      <c r="AH214" s="109">
        <f>BO214</f>
        <v>0</v>
      </c>
      <c r="AI214" s="109"/>
      <c r="AJ214" s="109"/>
      <c r="AK214" s="109"/>
      <c r="BH214" s="2" t="s">
        <v>18</v>
      </c>
      <c r="BI214" s="25">
        <v>63.390830685428959</v>
      </c>
      <c r="BJ214" s="25">
        <f>BK214+BL214</f>
        <v>66.216216216216225</v>
      </c>
      <c r="BK214" s="25">
        <v>28.378378378378379</v>
      </c>
      <c r="BL214" s="25">
        <v>37.837837837837839</v>
      </c>
      <c r="BM214" s="25">
        <v>24.324324324324326</v>
      </c>
      <c r="BN214" s="25">
        <v>9.4594594594594597</v>
      </c>
      <c r="BO214" s="25">
        <v>0</v>
      </c>
    </row>
    <row r="216" spans="1:96" s="20" customFormat="1" ht="11.25" customHeight="1">
      <c r="A216" s="2"/>
      <c r="B216" s="82"/>
      <c r="C216" s="82"/>
      <c r="D216" s="14" t="s">
        <v>91</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82"/>
      <c r="C217" s="82"/>
      <c r="D217" s="33" t="s">
        <v>92</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83"/>
      <c r="E218" s="84"/>
      <c r="F218" s="84"/>
      <c r="G218" s="84"/>
      <c r="H218" s="84"/>
      <c r="I218" s="85"/>
      <c r="J218" s="89" t="s">
        <v>6</v>
      </c>
      <c r="K218" s="90"/>
      <c r="L218" s="90"/>
      <c r="M218" s="91"/>
      <c r="N218" s="89" t="s">
        <v>7</v>
      </c>
      <c r="O218" s="90"/>
      <c r="P218" s="90"/>
      <c r="Q218" s="91"/>
      <c r="R218" s="76">
        <v>1</v>
      </c>
      <c r="S218" s="77"/>
      <c r="T218" s="77"/>
      <c r="U218" s="78"/>
      <c r="V218" s="76">
        <v>2</v>
      </c>
      <c r="W218" s="77"/>
      <c r="X218" s="77"/>
      <c r="Y218" s="78"/>
      <c r="Z218" s="76">
        <v>3</v>
      </c>
      <c r="AA218" s="77"/>
      <c r="AB218" s="77"/>
      <c r="AC218" s="78"/>
      <c r="AD218" s="76">
        <v>4</v>
      </c>
      <c r="AE218" s="77"/>
      <c r="AF218" s="77"/>
      <c r="AG218" s="78"/>
      <c r="AH218" s="76"/>
      <c r="AI218" s="77"/>
      <c r="AJ218" s="77"/>
      <c r="AK218" s="78"/>
    </row>
    <row r="219" spans="1:96" ht="22.5" customHeight="1">
      <c r="D219" s="86"/>
      <c r="E219" s="87"/>
      <c r="F219" s="87"/>
      <c r="G219" s="87"/>
      <c r="H219" s="87"/>
      <c r="I219" s="88"/>
      <c r="J219" s="92"/>
      <c r="K219" s="93"/>
      <c r="L219" s="93"/>
      <c r="M219" s="94"/>
      <c r="N219" s="92"/>
      <c r="O219" s="93"/>
      <c r="P219" s="93"/>
      <c r="Q219" s="94"/>
      <c r="R219" s="114" t="s">
        <v>65</v>
      </c>
      <c r="S219" s="115"/>
      <c r="T219" s="115"/>
      <c r="U219" s="116"/>
      <c r="V219" s="114" t="s">
        <v>66</v>
      </c>
      <c r="W219" s="115"/>
      <c r="X219" s="115"/>
      <c r="Y219" s="116"/>
      <c r="Z219" s="114" t="s">
        <v>67</v>
      </c>
      <c r="AA219" s="115"/>
      <c r="AB219" s="115"/>
      <c r="AC219" s="116"/>
      <c r="AD219" s="114" t="s">
        <v>68</v>
      </c>
      <c r="AE219" s="115"/>
      <c r="AF219" s="115"/>
      <c r="AG219" s="116"/>
      <c r="AH219" s="79" t="s">
        <v>12</v>
      </c>
      <c r="AI219" s="80"/>
      <c r="AJ219" s="80"/>
      <c r="AK219" s="81"/>
      <c r="BI219" s="5" t="s">
        <v>13</v>
      </c>
      <c r="BJ219" s="2" t="s">
        <v>14</v>
      </c>
      <c r="BK219" s="2">
        <v>1</v>
      </c>
      <c r="BL219" s="2">
        <v>2</v>
      </c>
      <c r="BM219" s="2">
        <v>3</v>
      </c>
      <c r="BN219" s="2">
        <v>4</v>
      </c>
      <c r="BO219" s="2">
        <v>0</v>
      </c>
    </row>
    <row r="220" spans="1:96">
      <c r="D220" s="110" t="s">
        <v>15</v>
      </c>
      <c r="E220" s="111"/>
      <c r="F220" s="111"/>
      <c r="G220" s="111"/>
      <c r="H220" s="111"/>
      <c r="I220" s="112"/>
      <c r="J220" s="105">
        <f>BI220</f>
        <v>90.565583634175695</v>
      </c>
      <c r="K220" s="105"/>
      <c r="L220" s="105"/>
      <c r="M220" s="105"/>
      <c r="N220" s="105">
        <f>BJ220</f>
        <v>81.538461538461547</v>
      </c>
      <c r="O220" s="105"/>
      <c r="P220" s="105"/>
      <c r="Q220" s="105"/>
      <c r="R220" s="105">
        <f>BK220</f>
        <v>55.384615384615387</v>
      </c>
      <c r="S220" s="105"/>
      <c r="T220" s="105"/>
      <c r="U220" s="105"/>
      <c r="V220" s="105">
        <f>BL220</f>
        <v>26.153846153846157</v>
      </c>
      <c r="W220" s="105"/>
      <c r="X220" s="105"/>
      <c r="Y220" s="105"/>
      <c r="Z220" s="105">
        <f>BM220</f>
        <v>15.384615384615385</v>
      </c>
      <c r="AA220" s="105"/>
      <c r="AB220" s="105"/>
      <c r="AC220" s="105"/>
      <c r="AD220" s="105">
        <f>BN220</f>
        <v>3.0769230769230771</v>
      </c>
      <c r="AE220" s="105"/>
      <c r="AF220" s="105"/>
      <c r="AG220" s="105"/>
      <c r="AH220" s="105">
        <f>BO220</f>
        <v>0</v>
      </c>
      <c r="AI220" s="105"/>
      <c r="AJ220" s="105"/>
      <c r="AK220" s="105"/>
      <c r="BG220" s="2">
        <v>47</v>
      </c>
      <c r="BH220" s="2" t="s">
        <v>16</v>
      </c>
      <c r="BI220" s="25">
        <v>90.565583634175695</v>
      </c>
      <c r="BJ220" s="25">
        <f>BK220+BL220</f>
        <v>81.538461538461547</v>
      </c>
      <c r="BK220" s="25">
        <v>55.384615384615387</v>
      </c>
      <c r="BL220" s="25">
        <v>26.153846153846157</v>
      </c>
      <c r="BM220" s="25">
        <v>15.384615384615385</v>
      </c>
      <c r="BN220" s="25">
        <v>3.0769230769230771</v>
      </c>
      <c r="BO220" s="25">
        <v>0</v>
      </c>
    </row>
    <row r="221" spans="1:96">
      <c r="D221" s="106" t="s">
        <v>17</v>
      </c>
      <c r="E221" s="107"/>
      <c r="F221" s="107"/>
      <c r="G221" s="107"/>
      <c r="H221" s="107"/>
      <c r="I221" s="108"/>
      <c r="J221" s="109">
        <f>BI221</f>
        <v>91.261915569677711</v>
      </c>
      <c r="K221" s="109"/>
      <c r="L221" s="109"/>
      <c r="M221" s="109"/>
      <c r="N221" s="109">
        <f>IF(ISERROR(BJ221),"",BJ221)</f>
        <v>85.13513513513513</v>
      </c>
      <c r="O221" s="109"/>
      <c r="P221" s="109"/>
      <c r="Q221" s="109"/>
      <c r="R221" s="109">
        <f>BK221</f>
        <v>55.405405405405403</v>
      </c>
      <c r="S221" s="109"/>
      <c r="T221" s="109"/>
      <c r="U221" s="109"/>
      <c r="V221" s="109">
        <f>BL221</f>
        <v>29.72972972972973</v>
      </c>
      <c r="W221" s="109"/>
      <c r="X221" s="109"/>
      <c r="Y221" s="109"/>
      <c r="Z221" s="109">
        <f>BM221</f>
        <v>10.810810810810811</v>
      </c>
      <c r="AA221" s="109"/>
      <c r="AB221" s="109"/>
      <c r="AC221" s="109"/>
      <c r="AD221" s="109">
        <f>BN221</f>
        <v>4.0540540540540544</v>
      </c>
      <c r="AE221" s="109"/>
      <c r="AF221" s="109"/>
      <c r="AG221" s="109"/>
      <c r="AH221" s="109">
        <f>BO221</f>
        <v>0</v>
      </c>
      <c r="AI221" s="109"/>
      <c r="AJ221" s="109"/>
      <c r="AK221" s="109"/>
      <c r="BH221" s="2" t="s">
        <v>18</v>
      </c>
      <c r="BI221" s="25">
        <v>91.261915569677711</v>
      </c>
      <c r="BJ221" s="25">
        <f>BK221+BL221</f>
        <v>85.13513513513513</v>
      </c>
      <c r="BK221" s="25">
        <v>55.405405405405403</v>
      </c>
      <c r="BL221" s="25">
        <v>29.72972972972973</v>
      </c>
      <c r="BM221" s="25">
        <v>10.810810810810811</v>
      </c>
      <c r="BN221" s="25">
        <v>4.0540540540540544</v>
      </c>
      <c r="BO221" s="25">
        <v>0</v>
      </c>
    </row>
    <row r="222" spans="1:96" ht="15" customHeight="1">
      <c r="D222" s="33" t="s">
        <v>93</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110" t="s">
        <v>15</v>
      </c>
      <c r="E223" s="111"/>
      <c r="F223" s="111"/>
      <c r="G223" s="111"/>
      <c r="H223" s="111"/>
      <c r="I223" s="112"/>
      <c r="J223" s="105">
        <f>BI223</f>
        <v>89.651022864019254</v>
      </c>
      <c r="K223" s="105"/>
      <c r="L223" s="105"/>
      <c r="M223" s="105"/>
      <c r="N223" s="105">
        <f>BJ223</f>
        <v>90.769230769230774</v>
      </c>
      <c r="O223" s="105"/>
      <c r="P223" s="105"/>
      <c r="Q223" s="105"/>
      <c r="R223" s="105">
        <f>BK223</f>
        <v>52.307692307692314</v>
      </c>
      <c r="S223" s="105"/>
      <c r="T223" s="105"/>
      <c r="U223" s="105"/>
      <c r="V223" s="105">
        <f>BL223</f>
        <v>38.461538461538467</v>
      </c>
      <c r="W223" s="105"/>
      <c r="X223" s="105"/>
      <c r="Y223" s="105"/>
      <c r="Z223" s="105">
        <f>BM223</f>
        <v>9.2307692307692317</v>
      </c>
      <c r="AA223" s="105"/>
      <c r="AB223" s="105"/>
      <c r="AC223" s="105"/>
      <c r="AD223" s="105">
        <f>BN223</f>
        <v>0</v>
      </c>
      <c r="AE223" s="105"/>
      <c r="AF223" s="105"/>
      <c r="AG223" s="105"/>
      <c r="AH223" s="105">
        <f>BO223</f>
        <v>0</v>
      </c>
      <c r="AI223" s="105"/>
      <c r="AJ223" s="105"/>
      <c r="AK223" s="105"/>
      <c r="BG223" s="2">
        <v>48</v>
      </c>
      <c r="BH223" s="2" t="s">
        <v>16</v>
      </c>
      <c r="BI223" s="25">
        <v>89.651022864019254</v>
      </c>
      <c r="BJ223" s="25">
        <f>BK223+BL223</f>
        <v>90.769230769230774</v>
      </c>
      <c r="BK223" s="25">
        <v>52.307692307692314</v>
      </c>
      <c r="BL223" s="25">
        <v>38.461538461538467</v>
      </c>
      <c r="BM223" s="25">
        <v>9.2307692307692317</v>
      </c>
      <c r="BN223" s="25">
        <v>0</v>
      </c>
      <c r="BO223" s="25">
        <v>0</v>
      </c>
    </row>
    <row r="224" spans="1:96">
      <c r="D224" s="106" t="s">
        <v>17</v>
      </c>
      <c r="E224" s="107"/>
      <c r="F224" s="107"/>
      <c r="G224" s="107"/>
      <c r="H224" s="107"/>
      <c r="I224" s="108"/>
      <c r="J224" s="109">
        <f>BI224</f>
        <v>90.240581025873809</v>
      </c>
      <c r="K224" s="109"/>
      <c r="L224" s="109"/>
      <c r="M224" s="109"/>
      <c r="N224" s="109">
        <f>IF(ISERROR(BJ224),"",BJ224)</f>
        <v>91.891891891891888</v>
      </c>
      <c r="O224" s="109"/>
      <c r="P224" s="109"/>
      <c r="Q224" s="109"/>
      <c r="R224" s="109">
        <f>BK224</f>
        <v>51.351351351351347</v>
      </c>
      <c r="S224" s="109"/>
      <c r="T224" s="109"/>
      <c r="U224" s="109"/>
      <c r="V224" s="109">
        <f>BL224</f>
        <v>40.54054054054054</v>
      </c>
      <c r="W224" s="109"/>
      <c r="X224" s="109"/>
      <c r="Y224" s="109"/>
      <c r="Z224" s="109">
        <f>BM224</f>
        <v>6.756756756756757</v>
      </c>
      <c r="AA224" s="109"/>
      <c r="AB224" s="109"/>
      <c r="AC224" s="109"/>
      <c r="AD224" s="109">
        <f>BN224</f>
        <v>1.3513513513513513</v>
      </c>
      <c r="AE224" s="109"/>
      <c r="AF224" s="109"/>
      <c r="AG224" s="109"/>
      <c r="AH224" s="109">
        <f>BO224</f>
        <v>0</v>
      </c>
      <c r="AI224" s="109"/>
      <c r="AJ224" s="109"/>
      <c r="AK224" s="109"/>
      <c r="BH224" s="2" t="s">
        <v>18</v>
      </c>
      <c r="BI224" s="25">
        <v>90.240581025873809</v>
      </c>
      <c r="BJ224" s="25">
        <f>BK224+BL224</f>
        <v>91.891891891891888</v>
      </c>
      <c r="BK224" s="25">
        <v>51.351351351351347</v>
      </c>
      <c r="BL224" s="25">
        <v>40.54054054054054</v>
      </c>
      <c r="BM224" s="25">
        <v>6.756756756756757</v>
      </c>
      <c r="BN224" s="25">
        <v>1.3513513513513513</v>
      </c>
      <c r="BO224" s="25">
        <v>0</v>
      </c>
    </row>
    <row r="225" spans="4:67" ht="15" customHeight="1">
      <c r="D225" s="33" t="s">
        <v>94</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110" t="s">
        <v>15</v>
      </c>
      <c r="E226" s="111"/>
      <c r="F226" s="111"/>
      <c r="G226" s="111"/>
      <c r="H226" s="111"/>
      <c r="I226" s="112"/>
      <c r="J226" s="105">
        <f>BI226</f>
        <v>56.149217809867622</v>
      </c>
      <c r="K226" s="105"/>
      <c r="L226" s="105"/>
      <c r="M226" s="105"/>
      <c r="N226" s="105">
        <f>BJ226</f>
        <v>52.307692307692307</v>
      </c>
      <c r="O226" s="105"/>
      <c r="P226" s="105"/>
      <c r="Q226" s="105"/>
      <c r="R226" s="105">
        <f>BK226</f>
        <v>18.461538461538463</v>
      </c>
      <c r="S226" s="105"/>
      <c r="T226" s="105"/>
      <c r="U226" s="105"/>
      <c r="V226" s="105">
        <f>BL226</f>
        <v>33.846153846153847</v>
      </c>
      <c r="W226" s="105"/>
      <c r="X226" s="105"/>
      <c r="Y226" s="105"/>
      <c r="Z226" s="105">
        <f>BM226</f>
        <v>36.923076923076927</v>
      </c>
      <c r="AA226" s="105"/>
      <c r="AB226" s="105"/>
      <c r="AC226" s="105"/>
      <c r="AD226" s="105">
        <f>BN226</f>
        <v>10.76923076923077</v>
      </c>
      <c r="AE226" s="105"/>
      <c r="AF226" s="105"/>
      <c r="AG226" s="105"/>
      <c r="AH226" s="105">
        <f>BO226</f>
        <v>0</v>
      </c>
      <c r="AI226" s="105"/>
      <c r="AJ226" s="105"/>
      <c r="AK226" s="105"/>
      <c r="BG226" s="2">
        <v>49</v>
      </c>
      <c r="BH226" s="2" t="s">
        <v>16</v>
      </c>
      <c r="BI226" s="25">
        <v>56.149217809867622</v>
      </c>
      <c r="BJ226" s="25">
        <f>BK226+BL226</f>
        <v>52.307692307692307</v>
      </c>
      <c r="BK226" s="25">
        <v>18.461538461538463</v>
      </c>
      <c r="BL226" s="25">
        <v>33.846153846153847</v>
      </c>
      <c r="BM226" s="25">
        <v>36.923076923076927</v>
      </c>
      <c r="BN226" s="25">
        <v>10.76923076923077</v>
      </c>
      <c r="BO226" s="25">
        <v>0</v>
      </c>
    </row>
    <row r="227" spans="4:67">
      <c r="D227" s="106" t="s">
        <v>17</v>
      </c>
      <c r="E227" s="107"/>
      <c r="F227" s="107"/>
      <c r="G227" s="107"/>
      <c r="H227" s="107"/>
      <c r="I227" s="108"/>
      <c r="J227" s="109">
        <f>BI227</f>
        <v>55.265546981389015</v>
      </c>
      <c r="K227" s="109"/>
      <c r="L227" s="109"/>
      <c r="M227" s="109"/>
      <c r="N227" s="109">
        <f>IF(ISERROR(BJ227),"",BJ227)</f>
        <v>56.756756756756758</v>
      </c>
      <c r="O227" s="109"/>
      <c r="P227" s="109"/>
      <c r="Q227" s="109"/>
      <c r="R227" s="109">
        <f>BK227</f>
        <v>22.972972972972975</v>
      </c>
      <c r="S227" s="109"/>
      <c r="T227" s="109"/>
      <c r="U227" s="109"/>
      <c r="V227" s="109">
        <f>BL227</f>
        <v>33.783783783783782</v>
      </c>
      <c r="W227" s="109"/>
      <c r="X227" s="109"/>
      <c r="Y227" s="109"/>
      <c r="Z227" s="109">
        <f>BM227</f>
        <v>29.72972972972973</v>
      </c>
      <c r="AA227" s="109"/>
      <c r="AB227" s="109"/>
      <c r="AC227" s="109"/>
      <c r="AD227" s="109">
        <f>BN227</f>
        <v>13.513513513513514</v>
      </c>
      <c r="AE227" s="109"/>
      <c r="AF227" s="109"/>
      <c r="AG227" s="109"/>
      <c r="AH227" s="109">
        <f>BO227</f>
        <v>0</v>
      </c>
      <c r="AI227" s="109"/>
      <c r="AJ227" s="109"/>
      <c r="AK227" s="109"/>
      <c r="BH227" s="2" t="s">
        <v>18</v>
      </c>
      <c r="BI227" s="25">
        <v>55.265546981389015</v>
      </c>
      <c r="BJ227" s="25">
        <f>BK227+BL227</f>
        <v>56.756756756756758</v>
      </c>
      <c r="BK227" s="25">
        <v>22.972972972972975</v>
      </c>
      <c r="BL227" s="25">
        <v>33.783783783783782</v>
      </c>
      <c r="BM227" s="25">
        <v>29.72972972972973</v>
      </c>
      <c r="BN227" s="25">
        <v>13.513513513513514</v>
      </c>
      <c r="BO227" s="25">
        <v>0</v>
      </c>
    </row>
    <row r="228" spans="4:67" ht="15" customHeight="1">
      <c r="D228" s="33" t="s">
        <v>95</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110" t="s">
        <v>15</v>
      </c>
      <c r="E229" s="111"/>
      <c r="F229" s="111"/>
      <c r="G229" s="111"/>
      <c r="H229" s="111"/>
      <c r="I229" s="112"/>
      <c r="J229" s="105">
        <f>BI229</f>
        <v>64.356197352587245</v>
      </c>
      <c r="K229" s="105"/>
      <c r="L229" s="105"/>
      <c r="M229" s="105"/>
      <c r="N229" s="105">
        <f>BJ229</f>
        <v>60</v>
      </c>
      <c r="O229" s="105"/>
      <c r="P229" s="105"/>
      <c r="Q229" s="105"/>
      <c r="R229" s="105">
        <f>BK229</f>
        <v>20</v>
      </c>
      <c r="S229" s="105"/>
      <c r="T229" s="105"/>
      <c r="U229" s="105"/>
      <c r="V229" s="105">
        <f>BL229</f>
        <v>40</v>
      </c>
      <c r="W229" s="105"/>
      <c r="X229" s="105"/>
      <c r="Y229" s="105"/>
      <c r="Z229" s="105">
        <f>BM229</f>
        <v>29.230769230769234</v>
      </c>
      <c r="AA229" s="105"/>
      <c r="AB229" s="105"/>
      <c r="AC229" s="105"/>
      <c r="AD229" s="105">
        <f>BN229</f>
        <v>10.76923076923077</v>
      </c>
      <c r="AE229" s="105"/>
      <c r="AF229" s="105"/>
      <c r="AG229" s="105"/>
      <c r="AH229" s="105">
        <f>BO229</f>
        <v>0</v>
      </c>
      <c r="AI229" s="105"/>
      <c r="AJ229" s="105"/>
      <c r="AK229" s="105"/>
      <c r="BG229" s="2">
        <v>50</v>
      </c>
      <c r="BH229" s="2" t="s">
        <v>16</v>
      </c>
      <c r="BI229" s="25">
        <v>64.356197352587245</v>
      </c>
      <c r="BJ229" s="25">
        <f>BK229+BL229</f>
        <v>60</v>
      </c>
      <c r="BK229" s="25">
        <v>20</v>
      </c>
      <c r="BL229" s="25">
        <v>40</v>
      </c>
      <c r="BM229" s="25">
        <v>29.230769230769234</v>
      </c>
      <c r="BN229" s="25">
        <v>10.76923076923077</v>
      </c>
      <c r="BO229" s="25">
        <v>0</v>
      </c>
    </row>
    <row r="230" spans="4:67">
      <c r="D230" s="106" t="s">
        <v>17</v>
      </c>
      <c r="E230" s="107"/>
      <c r="F230" s="107"/>
      <c r="G230" s="107"/>
      <c r="H230" s="107"/>
      <c r="I230" s="108"/>
      <c r="J230" s="109">
        <f>BI230</f>
        <v>65.47889241942805</v>
      </c>
      <c r="K230" s="109"/>
      <c r="L230" s="109"/>
      <c r="M230" s="109"/>
      <c r="N230" s="109">
        <f>IF(ISERROR(BJ230),"",BJ230)</f>
        <v>72.972972972972968</v>
      </c>
      <c r="O230" s="109"/>
      <c r="P230" s="109"/>
      <c r="Q230" s="109"/>
      <c r="R230" s="109">
        <f>BK230</f>
        <v>35.135135135135137</v>
      </c>
      <c r="S230" s="109"/>
      <c r="T230" s="109"/>
      <c r="U230" s="109"/>
      <c r="V230" s="109">
        <f>BL230</f>
        <v>37.837837837837839</v>
      </c>
      <c r="W230" s="109"/>
      <c r="X230" s="109"/>
      <c r="Y230" s="109"/>
      <c r="Z230" s="109">
        <f>BM230</f>
        <v>16.216216216216218</v>
      </c>
      <c r="AA230" s="109"/>
      <c r="AB230" s="109"/>
      <c r="AC230" s="109"/>
      <c r="AD230" s="109">
        <f>BN230</f>
        <v>10.810810810810811</v>
      </c>
      <c r="AE230" s="109"/>
      <c r="AF230" s="109"/>
      <c r="AG230" s="109"/>
      <c r="AH230" s="109">
        <f>BO230</f>
        <v>0</v>
      </c>
      <c r="AI230" s="109"/>
      <c r="AJ230" s="109"/>
      <c r="AK230" s="109"/>
      <c r="BH230" s="2" t="s">
        <v>18</v>
      </c>
      <c r="BI230" s="25">
        <v>65.47889241942805</v>
      </c>
      <c r="BJ230" s="25">
        <f>BK230+BL230</f>
        <v>72.972972972972968</v>
      </c>
      <c r="BK230" s="25">
        <v>35.135135135135137</v>
      </c>
      <c r="BL230" s="25">
        <v>37.837837837837839</v>
      </c>
      <c r="BM230" s="25">
        <v>16.216216216216218</v>
      </c>
      <c r="BN230" s="25">
        <v>10.810810810810811</v>
      </c>
      <c r="BO230" s="25">
        <v>0</v>
      </c>
    </row>
    <row r="231" spans="4:67" ht="15" customHeight="1">
      <c r="D231" s="33" t="s">
        <v>96</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110" t="s">
        <v>15</v>
      </c>
      <c r="E232" s="111"/>
      <c r="F232" s="111"/>
      <c r="G232" s="111"/>
      <c r="H232" s="111"/>
      <c r="I232" s="112"/>
      <c r="J232" s="105">
        <f>BI232</f>
        <v>77.496991576413947</v>
      </c>
      <c r="K232" s="105"/>
      <c r="L232" s="105"/>
      <c r="M232" s="105"/>
      <c r="N232" s="105">
        <f>BJ232</f>
        <v>66.15384615384616</v>
      </c>
      <c r="O232" s="105"/>
      <c r="P232" s="105"/>
      <c r="Q232" s="105"/>
      <c r="R232" s="105">
        <f>BK232</f>
        <v>30.76923076923077</v>
      </c>
      <c r="S232" s="105"/>
      <c r="T232" s="105"/>
      <c r="U232" s="105"/>
      <c r="V232" s="105">
        <f>BL232</f>
        <v>35.384615384615387</v>
      </c>
      <c r="W232" s="105"/>
      <c r="X232" s="105"/>
      <c r="Y232" s="105"/>
      <c r="Z232" s="105">
        <f>BM232</f>
        <v>27.692307692307693</v>
      </c>
      <c r="AA232" s="105"/>
      <c r="AB232" s="105"/>
      <c r="AC232" s="105"/>
      <c r="AD232" s="105">
        <f>BN232</f>
        <v>6.1538461538461542</v>
      </c>
      <c r="AE232" s="105"/>
      <c r="AF232" s="105"/>
      <c r="AG232" s="105"/>
      <c r="AH232" s="105">
        <f>BO232</f>
        <v>0</v>
      </c>
      <c r="AI232" s="105"/>
      <c r="AJ232" s="105"/>
      <c r="AK232" s="105"/>
      <c r="BG232" s="2">
        <v>51</v>
      </c>
      <c r="BH232" s="2" t="s">
        <v>16</v>
      </c>
      <c r="BI232" s="25">
        <v>77.496991576413947</v>
      </c>
      <c r="BJ232" s="25">
        <f>BK232+BL232</f>
        <v>66.15384615384616</v>
      </c>
      <c r="BK232" s="25">
        <v>30.76923076923077</v>
      </c>
      <c r="BL232" s="25">
        <v>35.384615384615387</v>
      </c>
      <c r="BM232" s="25">
        <v>27.692307692307693</v>
      </c>
      <c r="BN232" s="25">
        <v>6.1538461538461542</v>
      </c>
      <c r="BO232" s="25">
        <v>0</v>
      </c>
    </row>
    <row r="233" spans="4:67">
      <c r="D233" s="106" t="s">
        <v>17</v>
      </c>
      <c r="E233" s="107"/>
      <c r="F233" s="107"/>
      <c r="G233" s="107"/>
      <c r="H233" s="107"/>
      <c r="I233" s="108"/>
      <c r="J233" s="109">
        <f>BI233</f>
        <v>79.005901044030864</v>
      </c>
      <c r="K233" s="109"/>
      <c r="L233" s="109"/>
      <c r="M233" s="109"/>
      <c r="N233" s="109">
        <f>IF(ISERROR(BJ233),"",BJ233)</f>
        <v>63.513513513513516</v>
      </c>
      <c r="O233" s="109"/>
      <c r="P233" s="109"/>
      <c r="Q233" s="109"/>
      <c r="R233" s="109">
        <f>BK233</f>
        <v>32.432432432432435</v>
      </c>
      <c r="S233" s="109"/>
      <c r="T233" s="109"/>
      <c r="U233" s="109"/>
      <c r="V233" s="109">
        <f>BL233</f>
        <v>31.081081081081081</v>
      </c>
      <c r="W233" s="109"/>
      <c r="X233" s="109"/>
      <c r="Y233" s="109"/>
      <c r="Z233" s="109">
        <f>BM233</f>
        <v>25.675675675675674</v>
      </c>
      <c r="AA233" s="109"/>
      <c r="AB233" s="109"/>
      <c r="AC233" s="109"/>
      <c r="AD233" s="109">
        <f>BN233</f>
        <v>10.810810810810811</v>
      </c>
      <c r="AE233" s="109"/>
      <c r="AF233" s="109"/>
      <c r="AG233" s="109"/>
      <c r="AH233" s="109">
        <f>BO233</f>
        <v>0</v>
      </c>
      <c r="AI233" s="109"/>
      <c r="AJ233" s="109"/>
      <c r="AK233" s="109"/>
      <c r="BH233" s="2" t="s">
        <v>18</v>
      </c>
      <c r="BI233" s="25">
        <v>79.005901044030864</v>
      </c>
      <c r="BJ233" s="25">
        <f>BK233+BL233</f>
        <v>63.513513513513516</v>
      </c>
      <c r="BK233" s="25">
        <v>32.432432432432435</v>
      </c>
      <c r="BL233" s="25">
        <v>31.081081081081081</v>
      </c>
      <c r="BM233" s="25">
        <v>25.675675675675674</v>
      </c>
      <c r="BN233" s="25">
        <v>10.810810810810811</v>
      </c>
      <c r="BO233" s="25">
        <v>0</v>
      </c>
    </row>
    <row r="234" spans="4:67" ht="15" customHeight="1">
      <c r="D234" s="33" t="s">
        <v>97</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110" t="s">
        <v>15</v>
      </c>
      <c r="E235" s="111"/>
      <c r="F235" s="111"/>
      <c r="G235" s="111"/>
      <c r="H235" s="111"/>
      <c r="I235" s="112"/>
      <c r="J235" s="105">
        <f>BI235</f>
        <v>86.762936221419977</v>
      </c>
      <c r="K235" s="105"/>
      <c r="L235" s="105"/>
      <c r="M235" s="105"/>
      <c r="N235" s="105">
        <f>BJ235</f>
        <v>87.692307692307693</v>
      </c>
      <c r="O235" s="105"/>
      <c r="P235" s="105"/>
      <c r="Q235" s="105"/>
      <c r="R235" s="105">
        <f>BK235</f>
        <v>53.846153846153847</v>
      </c>
      <c r="S235" s="105"/>
      <c r="T235" s="105"/>
      <c r="U235" s="105"/>
      <c r="V235" s="105">
        <f>BL235</f>
        <v>33.846153846153847</v>
      </c>
      <c r="W235" s="105"/>
      <c r="X235" s="105"/>
      <c r="Y235" s="105"/>
      <c r="Z235" s="105">
        <f>BM235</f>
        <v>7.6923076923076925</v>
      </c>
      <c r="AA235" s="105"/>
      <c r="AB235" s="105"/>
      <c r="AC235" s="105"/>
      <c r="AD235" s="105">
        <f>BN235</f>
        <v>4.6153846153846159</v>
      </c>
      <c r="AE235" s="105"/>
      <c r="AF235" s="105"/>
      <c r="AG235" s="105"/>
      <c r="AH235" s="105">
        <f>BO235</f>
        <v>0</v>
      </c>
      <c r="AI235" s="105"/>
      <c r="AJ235" s="105"/>
      <c r="AK235" s="105"/>
      <c r="BG235" s="2">
        <v>52</v>
      </c>
      <c r="BH235" s="2" t="s">
        <v>16</v>
      </c>
      <c r="BI235" s="25">
        <v>86.762936221419977</v>
      </c>
      <c r="BJ235" s="25">
        <f>BK235+BL235</f>
        <v>87.692307692307693</v>
      </c>
      <c r="BK235" s="25">
        <v>53.846153846153847</v>
      </c>
      <c r="BL235" s="25">
        <v>33.846153846153847</v>
      </c>
      <c r="BM235" s="25">
        <v>7.6923076923076925</v>
      </c>
      <c r="BN235" s="25">
        <v>4.6153846153846159</v>
      </c>
      <c r="BO235" s="25">
        <v>0</v>
      </c>
    </row>
    <row r="236" spans="4:67">
      <c r="D236" s="106" t="s">
        <v>17</v>
      </c>
      <c r="E236" s="107"/>
      <c r="F236" s="107"/>
      <c r="G236" s="107"/>
      <c r="H236" s="107"/>
      <c r="I236" s="108"/>
      <c r="J236" s="109">
        <f>BI236</f>
        <v>88.924194280526564</v>
      </c>
      <c r="K236" s="109"/>
      <c r="L236" s="109"/>
      <c r="M236" s="109"/>
      <c r="N236" s="109">
        <f>IF(ISERROR(BJ236),"",BJ236)</f>
        <v>89.189189189189193</v>
      </c>
      <c r="O236" s="109"/>
      <c r="P236" s="109"/>
      <c r="Q236" s="109"/>
      <c r="R236" s="109">
        <f>BK236</f>
        <v>71.621621621621628</v>
      </c>
      <c r="S236" s="109"/>
      <c r="T236" s="109"/>
      <c r="U236" s="109"/>
      <c r="V236" s="109">
        <f>BL236</f>
        <v>17.567567567567568</v>
      </c>
      <c r="W236" s="109"/>
      <c r="X236" s="109"/>
      <c r="Y236" s="109"/>
      <c r="Z236" s="109">
        <f>BM236</f>
        <v>5.4054054054054053</v>
      </c>
      <c r="AA236" s="109"/>
      <c r="AB236" s="109"/>
      <c r="AC236" s="109"/>
      <c r="AD236" s="109">
        <f>BN236</f>
        <v>5.4054054054054053</v>
      </c>
      <c r="AE236" s="109"/>
      <c r="AF236" s="109"/>
      <c r="AG236" s="109"/>
      <c r="AH236" s="109">
        <f>BO236</f>
        <v>0</v>
      </c>
      <c r="AI236" s="109"/>
      <c r="AJ236" s="109"/>
      <c r="AK236" s="109"/>
      <c r="BH236" s="2" t="s">
        <v>18</v>
      </c>
      <c r="BI236" s="25">
        <v>88.924194280526564</v>
      </c>
      <c r="BJ236" s="25">
        <f>BK236+BL236</f>
        <v>89.189189189189193</v>
      </c>
      <c r="BK236" s="25">
        <v>71.621621621621628</v>
      </c>
      <c r="BL236" s="25">
        <v>17.567567567567568</v>
      </c>
      <c r="BM236" s="25">
        <v>5.4054054054054053</v>
      </c>
      <c r="BN236" s="25">
        <v>5.4054054054054053</v>
      </c>
      <c r="BO236" s="25">
        <v>0</v>
      </c>
    </row>
    <row r="237" spans="4:67" ht="15" customHeight="1">
      <c r="D237" s="33" t="s">
        <v>98</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110" t="s">
        <v>15</v>
      </c>
      <c r="E238" s="111"/>
      <c r="F238" s="111"/>
      <c r="G238" s="111"/>
      <c r="H238" s="111"/>
      <c r="I238" s="112"/>
      <c r="J238" s="105">
        <f>BI238</f>
        <v>87.533092659446453</v>
      </c>
      <c r="K238" s="105"/>
      <c r="L238" s="105"/>
      <c r="M238" s="105"/>
      <c r="N238" s="105">
        <f>BJ238</f>
        <v>90.769230769230759</v>
      </c>
      <c r="O238" s="105"/>
      <c r="P238" s="105"/>
      <c r="Q238" s="105"/>
      <c r="R238" s="105">
        <f>BK238</f>
        <v>66.153846153846146</v>
      </c>
      <c r="S238" s="105"/>
      <c r="T238" s="105"/>
      <c r="U238" s="105"/>
      <c r="V238" s="105">
        <f>BL238</f>
        <v>24.615384615384617</v>
      </c>
      <c r="W238" s="105"/>
      <c r="X238" s="105"/>
      <c r="Y238" s="105"/>
      <c r="Z238" s="105">
        <f>BM238</f>
        <v>9.2307692307692317</v>
      </c>
      <c r="AA238" s="105"/>
      <c r="AB238" s="105"/>
      <c r="AC238" s="105"/>
      <c r="AD238" s="105">
        <f>BN238</f>
        <v>0</v>
      </c>
      <c r="AE238" s="105"/>
      <c r="AF238" s="105"/>
      <c r="AG238" s="105"/>
      <c r="AH238" s="105">
        <f>BO238</f>
        <v>0</v>
      </c>
      <c r="AI238" s="105"/>
      <c r="AJ238" s="105"/>
      <c r="AK238" s="105"/>
      <c r="BG238" s="2">
        <v>53</v>
      </c>
      <c r="BH238" s="2" t="s">
        <v>16</v>
      </c>
      <c r="BI238" s="25">
        <v>87.533092659446453</v>
      </c>
      <c r="BJ238" s="25">
        <f>BK238+BL238</f>
        <v>90.769230769230759</v>
      </c>
      <c r="BK238" s="25">
        <v>66.153846153846146</v>
      </c>
      <c r="BL238" s="25">
        <v>24.615384615384617</v>
      </c>
      <c r="BM238" s="25">
        <v>9.2307692307692317</v>
      </c>
      <c r="BN238" s="25">
        <v>0</v>
      </c>
      <c r="BO238" s="25">
        <v>0</v>
      </c>
    </row>
    <row r="239" spans="4:67">
      <c r="D239" s="106" t="s">
        <v>17</v>
      </c>
      <c r="E239" s="107"/>
      <c r="F239" s="107"/>
      <c r="G239" s="107"/>
      <c r="H239" s="107"/>
      <c r="I239" s="108"/>
      <c r="J239" s="109">
        <f>BI239</f>
        <v>87.244666364049024</v>
      </c>
      <c r="K239" s="109"/>
      <c r="L239" s="109"/>
      <c r="M239" s="109"/>
      <c r="N239" s="109">
        <f>IF(ISERROR(BJ239),"",BJ239)</f>
        <v>89.189189189189179</v>
      </c>
      <c r="O239" s="109"/>
      <c r="P239" s="109"/>
      <c r="Q239" s="109"/>
      <c r="R239" s="109">
        <f>BK239</f>
        <v>63.513513513513509</v>
      </c>
      <c r="S239" s="109"/>
      <c r="T239" s="109"/>
      <c r="U239" s="109"/>
      <c r="V239" s="109">
        <f>BL239</f>
        <v>25.675675675675674</v>
      </c>
      <c r="W239" s="109"/>
      <c r="X239" s="109"/>
      <c r="Y239" s="109"/>
      <c r="Z239" s="109">
        <f>BM239</f>
        <v>4.0540540540540544</v>
      </c>
      <c r="AA239" s="109"/>
      <c r="AB239" s="109"/>
      <c r="AC239" s="109"/>
      <c r="AD239" s="109">
        <f>BN239</f>
        <v>6.756756756756757</v>
      </c>
      <c r="AE239" s="109"/>
      <c r="AF239" s="109"/>
      <c r="AG239" s="109"/>
      <c r="AH239" s="109">
        <f>BO239</f>
        <v>0</v>
      </c>
      <c r="AI239" s="109"/>
      <c r="AJ239" s="109"/>
      <c r="AK239" s="109"/>
      <c r="BH239" s="2" t="s">
        <v>18</v>
      </c>
      <c r="BI239" s="25">
        <v>87.244666364049024</v>
      </c>
      <c r="BJ239" s="25">
        <f>BK239+BL239</f>
        <v>89.189189189189179</v>
      </c>
      <c r="BK239" s="25">
        <v>63.513513513513509</v>
      </c>
      <c r="BL239" s="25">
        <v>25.675675675675674</v>
      </c>
      <c r="BM239" s="25">
        <v>4.0540540540540544</v>
      </c>
      <c r="BN239" s="25">
        <v>6.756756756756757</v>
      </c>
      <c r="BO239" s="25">
        <v>0</v>
      </c>
    </row>
    <row r="241" spans="1:96" s="20" customFormat="1" ht="11.25" customHeight="1">
      <c r="A241" s="2"/>
      <c r="B241" s="82"/>
      <c r="C241" s="82"/>
      <c r="D241" s="14" t="s">
        <v>99</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82"/>
      <c r="C242" s="82"/>
      <c r="D242" s="33" t="s">
        <v>100</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40"/>
      <c r="E243" s="141"/>
      <c r="F243" s="141"/>
      <c r="G243" s="141"/>
      <c r="H243" s="141"/>
      <c r="I243" s="142"/>
      <c r="J243" s="89" t="s">
        <v>6</v>
      </c>
      <c r="K243" s="90"/>
      <c r="L243" s="90"/>
      <c r="M243" s="91"/>
      <c r="N243" s="89" t="s">
        <v>7</v>
      </c>
      <c r="O243" s="90"/>
      <c r="P243" s="90"/>
      <c r="Q243" s="91"/>
      <c r="R243" s="76">
        <v>1</v>
      </c>
      <c r="S243" s="77"/>
      <c r="T243" s="77"/>
      <c r="U243" s="78"/>
      <c r="V243" s="76">
        <v>2</v>
      </c>
      <c r="W243" s="77"/>
      <c r="X243" s="77"/>
      <c r="Y243" s="78"/>
      <c r="Z243" s="76">
        <v>3</v>
      </c>
      <c r="AA243" s="77"/>
      <c r="AB243" s="77"/>
      <c r="AC243" s="78"/>
      <c r="AD243" s="76">
        <v>4</v>
      </c>
      <c r="AE243" s="77"/>
      <c r="AF243" s="77"/>
      <c r="AG243" s="78"/>
      <c r="AH243" s="76"/>
      <c r="AI243" s="77"/>
      <c r="AJ243" s="77"/>
      <c r="AK243" s="78"/>
      <c r="AL243" s="23"/>
      <c r="AM243" s="23"/>
    </row>
    <row r="244" spans="1:96" ht="22.5" customHeight="1">
      <c r="D244" s="86"/>
      <c r="E244" s="87"/>
      <c r="F244" s="87"/>
      <c r="G244" s="87"/>
      <c r="H244" s="87"/>
      <c r="I244" s="88"/>
      <c r="J244" s="92"/>
      <c r="K244" s="93"/>
      <c r="L244" s="93"/>
      <c r="M244" s="94"/>
      <c r="N244" s="92"/>
      <c r="O244" s="93"/>
      <c r="P244" s="93"/>
      <c r="Q244" s="94"/>
      <c r="R244" s="114" t="s">
        <v>65</v>
      </c>
      <c r="S244" s="115"/>
      <c r="T244" s="115"/>
      <c r="U244" s="116"/>
      <c r="V244" s="114" t="s">
        <v>66</v>
      </c>
      <c r="W244" s="115"/>
      <c r="X244" s="115"/>
      <c r="Y244" s="116"/>
      <c r="Z244" s="114" t="s">
        <v>67</v>
      </c>
      <c r="AA244" s="115"/>
      <c r="AB244" s="115"/>
      <c r="AC244" s="116"/>
      <c r="AD244" s="114" t="s">
        <v>68</v>
      </c>
      <c r="AE244" s="115"/>
      <c r="AF244" s="115"/>
      <c r="AG244" s="116"/>
      <c r="AH244" s="79" t="s">
        <v>12</v>
      </c>
      <c r="AI244" s="80"/>
      <c r="AJ244" s="80"/>
      <c r="AK244" s="81"/>
      <c r="BI244" s="5" t="s">
        <v>13</v>
      </c>
      <c r="BJ244" s="2" t="s">
        <v>14</v>
      </c>
      <c r="BK244" s="2">
        <v>1</v>
      </c>
      <c r="BL244" s="2">
        <v>2</v>
      </c>
      <c r="BM244" s="2">
        <v>3</v>
      </c>
      <c r="BN244" s="2">
        <v>4</v>
      </c>
      <c r="BO244" s="2">
        <v>0</v>
      </c>
    </row>
    <row r="245" spans="1:96">
      <c r="D245" s="110" t="s">
        <v>15</v>
      </c>
      <c r="E245" s="111"/>
      <c r="F245" s="111"/>
      <c r="G245" s="111"/>
      <c r="H245" s="111"/>
      <c r="I245" s="112"/>
      <c r="J245" s="105">
        <f>BI245</f>
        <v>66.931407942238266</v>
      </c>
      <c r="K245" s="105"/>
      <c r="L245" s="105"/>
      <c r="M245" s="105"/>
      <c r="N245" s="105">
        <f>BJ245</f>
        <v>67.692307692307693</v>
      </c>
      <c r="O245" s="105"/>
      <c r="P245" s="105"/>
      <c r="Q245" s="105"/>
      <c r="R245" s="105">
        <f>BK245</f>
        <v>26.153846153846157</v>
      </c>
      <c r="S245" s="105"/>
      <c r="T245" s="105"/>
      <c r="U245" s="105"/>
      <c r="V245" s="105">
        <f>BL245</f>
        <v>41.53846153846154</v>
      </c>
      <c r="W245" s="105"/>
      <c r="X245" s="105"/>
      <c r="Y245" s="105"/>
      <c r="Z245" s="105">
        <f>BM245</f>
        <v>24.615384615384617</v>
      </c>
      <c r="AA245" s="105"/>
      <c r="AB245" s="105"/>
      <c r="AC245" s="105"/>
      <c r="AD245" s="105">
        <f>BN245</f>
        <v>7.6923076923076925</v>
      </c>
      <c r="AE245" s="105"/>
      <c r="AF245" s="105"/>
      <c r="AG245" s="105"/>
      <c r="AH245" s="105">
        <f>BO245</f>
        <v>0</v>
      </c>
      <c r="AI245" s="105"/>
      <c r="AJ245" s="105"/>
      <c r="AK245" s="105"/>
      <c r="BG245" s="2">
        <v>54</v>
      </c>
      <c r="BH245" s="2" t="s">
        <v>16</v>
      </c>
      <c r="BI245" s="25">
        <v>66.931407942238266</v>
      </c>
      <c r="BJ245" s="25">
        <f>BK245+BL245</f>
        <v>67.692307692307693</v>
      </c>
      <c r="BK245" s="25">
        <v>26.153846153846157</v>
      </c>
      <c r="BL245" s="25">
        <v>41.53846153846154</v>
      </c>
      <c r="BM245" s="25">
        <v>24.615384615384617</v>
      </c>
      <c r="BN245" s="25">
        <v>7.6923076923076925</v>
      </c>
      <c r="BO245" s="25">
        <v>0</v>
      </c>
    </row>
    <row r="246" spans="1:96">
      <c r="D246" s="106" t="s">
        <v>17</v>
      </c>
      <c r="E246" s="107"/>
      <c r="F246" s="107"/>
      <c r="G246" s="107"/>
      <c r="H246" s="107"/>
      <c r="I246" s="108"/>
      <c r="J246" s="109">
        <f>BI246</f>
        <v>70.335905583295514</v>
      </c>
      <c r="K246" s="109"/>
      <c r="L246" s="109"/>
      <c r="M246" s="109"/>
      <c r="N246" s="109">
        <f>IF(ISERROR(BJ246),"",BJ246)</f>
        <v>70.27027027027026</v>
      </c>
      <c r="O246" s="109"/>
      <c r="P246" s="109"/>
      <c r="Q246" s="109"/>
      <c r="R246" s="109">
        <f>BK246</f>
        <v>33.783783783783782</v>
      </c>
      <c r="S246" s="109"/>
      <c r="T246" s="109"/>
      <c r="U246" s="109"/>
      <c r="V246" s="109">
        <f>BL246</f>
        <v>36.486486486486484</v>
      </c>
      <c r="W246" s="109"/>
      <c r="X246" s="109"/>
      <c r="Y246" s="109"/>
      <c r="Z246" s="109">
        <f>BM246</f>
        <v>24.324324324324326</v>
      </c>
      <c r="AA246" s="109"/>
      <c r="AB246" s="109"/>
      <c r="AC246" s="109"/>
      <c r="AD246" s="109">
        <f>BN246</f>
        <v>5.4054054054054053</v>
      </c>
      <c r="AE246" s="109"/>
      <c r="AF246" s="109"/>
      <c r="AG246" s="109"/>
      <c r="AH246" s="109">
        <f>BO246</f>
        <v>0</v>
      </c>
      <c r="AI246" s="109"/>
      <c r="AJ246" s="109"/>
      <c r="AK246" s="109"/>
      <c r="BH246" s="2" t="s">
        <v>18</v>
      </c>
      <c r="BI246" s="25">
        <v>70.335905583295514</v>
      </c>
      <c r="BJ246" s="25">
        <f>BK246+BL246</f>
        <v>70.27027027027026</v>
      </c>
      <c r="BK246" s="25">
        <v>33.783783783783782</v>
      </c>
      <c r="BL246" s="25">
        <v>36.486486486486484</v>
      </c>
      <c r="BM246" s="25">
        <v>24.324324324324326</v>
      </c>
      <c r="BN246" s="25">
        <v>5.4054054054054053</v>
      </c>
      <c r="BO246" s="25">
        <v>0</v>
      </c>
    </row>
    <row r="247" spans="1:96" ht="15" customHeight="1">
      <c r="D247" s="33" t="s">
        <v>101</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110" t="s">
        <v>15</v>
      </c>
      <c r="E248" s="111"/>
      <c r="F248" s="111"/>
      <c r="G248" s="111"/>
      <c r="H248" s="111"/>
      <c r="I248" s="112"/>
      <c r="J248" s="105">
        <f>BI248</f>
        <v>72.442839951865224</v>
      </c>
      <c r="K248" s="105"/>
      <c r="L248" s="105"/>
      <c r="M248" s="105"/>
      <c r="N248" s="105">
        <f>BJ248</f>
        <v>81.538461538461547</v>
      </c>
      <c r="O248" s="105"/>
      <c r="P248" s="105"/>
      <c r="Q248" s="105"/>
      <c r="R248" s="105">
        <f>BK248</f>
        <v>36.923076923076927</v>
      </c>
      <c r="S248" s="105"/>
      <c r="T248" s="105"/>
      <c r="U248" s="105"/>
      <c r="V248" s="105">
        <f>BL248</f>
        <v>44.61538461538462</v>
      </c>
      <c r="W248" s="105"/>
      <c r="X248" s="105"/>
      <c r="Y248" s="105"/>
      <c r="Z248" s="105">
        <f>BM248</f>
        <v>16.923076923076923</v>
      </c>
      <c r="AA248" s="105"/>
      <c r="AB248" s="105"/>
      <c r="AC248" s="105"/>
      <c r="AD248" s="105">
        <f>BN248</f>
        <v>1.5384615384615385</v>
      </c>
      <c r="AE248" s="105"/>
      <c r="AF248" s="105"/>
      <c r="AG248" s="105"/>
      <c r="AH248" s="105">
        <f>BO248</f>
        <v>0</v>
      </c>
      <c r="AI248" s="105"/>
      <c r="AJ248" s="105"/>
      <c r="AK248" s="105"/>
      <c r="BG248" s="2">
        <v>55</v>
      </c>
      <c r="BH248" s="2" t="s">
        <v>16</v>
      </c>
      <c r="BI248" s="25">
        <v>72.442839951865224</v>
      </c>
      <c r="BJ248" s="25">
        <f>BK248+BL248</f>
        <v>81.538461538461547</v>
      </c>
      <c r="BK248" s="25">
        <v>36.923076923076927</v>
      </c>
      <c r="BL248" s="25">
        <v>44.61538461538462</v>
      </c>
      <c r="BM248" s="25">
        <v>16.923076923076923</v>
      </c>
      <c r="BN248" s="25">
        <v>1.5384615384615385</v>
      </c>
      <c r="BO248" s="25">
        <v>0</v>
      </c>
    </row>
    <row r="249" spans="1:96">
      <c r="D249" s="106" t="s">
        <v>17</v>
      </c>
      <c r="E249" s="107"/>
      <c r="F249" s="107"/>
      <c r="G249" s="107"/>
      <c r="H249" s="107"/>
      <c r="I249" s="108"/>
      <c r="J249" s="109">
        <f>BI249</f>
        <v>69.405356332274167</v>
      </c>
      <c r="K249" s="109"/>
      <c r="L249" s="109"/>
      <c r="M249" s="109"/>
      <c r="N249" s="109">
        <f>IF(ISERROR(BJ249),"",BJ249)</f>
        <v>71.621621621621614</v>
      </c>
      <c r="O249" s="109"/>
      <c r="P249" s="109"/>
      <c r="Q249" s="109"/>
      <c r="R249" s="109">
        <f>BK249</f>
        <v>36.486486486486484</v>
      </c>
      <c r="S249" s="109"/>
      <c r="T249" s="109"/>
      <c r="U249" s="109"/>
      <c r="V249" s="109">
        <f>BL249</f>
        <v>35.135135135135137</v>
      </c>
      <c r="W249" s="109"/>
      <c r="X249" s="109"/>
      <c r="Y249" s="109"/>
      <c r="Z249" s="109">
        <f>BM249</f>
        <v>21.621621621621621</v>
      </c>
      <c r="AA249" s="109"/>
      <c r="AB249" s="109"/>
      <c r="AC249" s="109"/>
      <c r="AD249" s="109">
        <f>BN249</f>
        <v>6.756756756756757</v>
      </c>
      <c r="AE249" s="109"/>
      <c r="AF249" s="109"/>
      <c r="AG249" s="109"/>
      <c r="AH249" s="109">
        <f>BO249</f>
        <v>0</v>
      </c>
      <c r="AI249" s="109"/>
      <c r="AJ249" s="109"/>
      <c r="AK249" s="109"/>
      <c r="BH249" s="2" t="s">
        <v>18</v>
      </c>
      <c r="BI249" s="25">
        <v>69.405356332274167</v>
      </c>
      <c r="BJ249" s="25">
        <f>BK249+BL249</f>
        <v>71.621621621621614</v>
      </c>
      <c r="BK249" s="25">
        <v>36.486486486486484</v>
      </c>
      <c r="BL249" s="25">
        <v>35.135135135135137</v>
      </c>
      <c r="BM249" s="25">
        <v>21.621621621621621</v>
      </c>
      <c r="BN249" s="25">
        <v>6.756756756756757</v>
      </c>
      <c r="BO249" s="25">
        <v>0</v>
      </c>
    </row>
    <row r="250" spans="1:96" ht="15" customHeight="1">
      <c r="D250" s="33" t="s">
        <v>102</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110" t="s">
        <v>15</v>
      </c>
      <c r="E251" s="111"/>
      <c r="F251" s="111"/>
      <c r="G251" s="111"/>
      <c r="H251" s="111"/>
      <c r="I251" s="112"/>
      <c r="J251" s="105">
        <f>BI251</f>
        <v>85.198555956678703</v>
      </c>
      <c r="K251" s="105"/>
      <c r="L251" s="105"/>
      <c r="M251" s="105"/>
      <c r="N251" s="105">
        <f>BJ251</f>
        <v>83.076923076923066</v>
      </c>
      <c r="O251" s="105"/>
      <c r="P251" s="105"/>
      <c r="Q251" s="105"/>
      <c r="R251" s="105">
        <f>BK251</f>
        <v>50.769230769230766</v>
      </c>
      <c r="S251" s="105"/>
      <c r="T251" s="105"/>
      <c r="U251" s="105"/>
      <c r="V251" s="105">
        <f>BL251</f>
        <v>32.307692307692307</v>
      </c>
      <c r="W251" s="105"/>
      <c r="X251" s="105"/>
      <c r="Y251" s="105"/>
      <c r="Z251" s="105">
        <f>BM251</f>
        <v>13.846153846153847</v>
      </c>
      <c r="AA251" s="105"/>
      <c r="AB251" s="105"/>
      <c r="AC251" s="105"/>
      <c r="AD251" s="105">
        <f>BN251</f>
        <v>1.5384615384615385</v>
      </c>
      <c r="AE251" s="105"/>
      <c r="AF251" s="105"/>
      <c r="AG251" s="105"/>
      <c r="AH251" s="105">
        <f>BO251</f>
        <v>1.5384615384615385</v>
      </c>
      <c r="AI251" s="105"/>
      <c r="AJ251" s="105"/>
      <c r="AK251" s="105"/>
      <c r="BG251" s="2">
        <v>56</v>
      </c>
      <c r="BH251" s="2" t="s">
        <v>16</v>
      </c>
      <c r="BI251" s="25">
        <v>85.198555956678703</v>
      </c>
      <c r="BJ251" s="25">
        <f>BK251+BL251</f>
        <v>83.076923076923066</v>
      </c>
      <c r="BK251" s="25">
        <v>50.769230769230766</v>
      </c>
      <c r="BL251" s="25">
        <v>32.307692307692307</v>
      </c>
      <c r="BM251" s="25">
        <v>13.846153846153847</v>
      </c>
      <c r="BN251" s="25">
        <v>1.5384615384615385</v>
      </c>
      <c r="BO251" s="25">
        <v>1.5384615384615385</v>
      </c>
    </row>
    <row r="252" spans="1:96">
      <c r="D252" s="106" t="s">
        <v>17</v>
      </c>
      <c r="E252" s="107"/>
      <c r="F252" s="107"/>
      <c r="G252" s="107"/>
      <c r="H252" s="107"/>
      <c r="I252" s="108"/>
      <c r="J252" s="109">
        <f>BI252</f>
        <v>84.203359055832962</v>
      </c>
      <c r="K252" s="109"/>
      <c r="L252" s="109"/>
      <c r="M252" s="109"/>
      <c r="N252" s="109">
        <f>IF(ISERROR(BJ252),"",BJ252)</f>
        <v>81.081081081081081</v>
      </c>
      <c r="O252" s="109"/>
      <c r="P252" s="109"/>
      <c r="Q252" s="109"/>
      <c r="R252" s="109">
        <f>BK252</f>
        <v>51.351351351351347</v>
      </c>
      <c r="S252" s="109"/>
      <c r="T252" s="109"/>
      <c r="U252" s="109"/>
      <c r="V252" s="109">
        <f>BL252</f>
        <v>29.72972972972973</v>
      </c>
      <c r="W252" s="109"/>
      <c r="X252" s="109"/>
      <c r="Y252" s="109"/>
      <c r="Z252" s="109">
        <f>BM252</f>
        <v>10.810810810810811</v>
      </c>
      <c r="AA252" s="109"/>
      <c r="AB252" s="109"/>
      <c r="AC252" s="109"/>
      <c r="AD252" s="109">
        <f>BN252</f>
        <v>8.1081081081081088</v>
      </c>
      <c r="AE252" s="109"/>
      <c r="AF252" s="109"/>
      <c r="AG252" s="109"/>
      <c r="AH252" s="109">
        <f>BO252</f>
        <v>0</v>
      </c>
      <c r="AI252" s="109"/>
      <c r="AJ252" s="109"/>
      <c r="AK252" s="109"/>
      <c r="BH252" s="2" t="s">
        <v>18</v>
      </c>
      <c r="BI252" s="25">
        <v>84.203359055832962</v>
      </c>
      <c r="BJ252" s="25">
        <f>BK252+BL252</f>
        <v>81.081081081081081</v>
      </c>
      <c r="BK252" s="25">
        <v>51.351351351351347</v>
      </c>
      <c r="BL252" s="25">
        <v>29.72972972972973</v>
      </c>
      <c r="BM252" s="25">
        <v>10.810810810810811</v>
      </c>
      <c r="BN252" s="25">
        <v>8.1081081081081088</v>
      </c>
      <c r="BO252" s="25">
        <v>0</v>
      </c>
    </row>
    <row r="253" spans="1:96" ht="15" customHeight="1">
      <c r="D253" s="58" t="s">
        <v>103</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110" t="s">
        <v>15</v>
      </c>
      <c r="E254" s="111"/>
      <c r="F254" s="111"/>
      <c r="G254" s="111"/>
      <c r="H254" s="111"/>
      <c r="I254" s="112"/>
      <c r="J254" s="105">
        <f>BI254</f>
        <v>63.273164861612521</v>
      </c>
      <c r="K254" s="105"/>
      <c r="L254" s="105"/>
      <c r="M254" s="105"/>
      <c r="N254" s="105">
        <f>BJ254</f>
        <v>58.461538461538467</v>
      </c>
      <c r="O254" s="105"/>
      <c r="P254" s="105"/>
      <c r="Q254" s="105"/>
      <c r="R254" s="105">
        <f>BK254</f>
        <v>16.923076923076923</v>
      </c>
      <c r="S254" s="105"/>
      <c r="T254" s="105"/>
      <c r="U254" s="105"/>
      <c r="V254" s="105">
        <f>BL254</f>
        <v>41.53846153846154</v>
      </c>
      <c r="W254" s="105"/>
      <c r="X254" s="105"/>
      <c r="Y254" s="105"/>
      <c r="Z254" s="105">
        <f>BM254</f>
        <v>29.230769230769234</v>
      </c>
      <c r="AA254" s="105"/>
      <c r="AB254" s="105"/>
      <c r="AC254" s="105"/>
      <c r="AD254" s="105">
        <f>BN254</f>
        <v>12.307692307692308</v>
      </c>
      <c r="AE254" s="105"/>
      <c r="AF254" s="105"/>
      <c r="AG254" s="105"/>
      <c r="AH254" s="105">
        <f>BO254</f>
        <v>0</v>
      </c>
      <c r="AI254" s="105"/>
      <c r="AJ254" s="105"/>
      <c r="AK254" s="105"/>
      <c r="BG254" s="2">
        <v>57</v>
      </c>
      <c r="BH254" s="2" t="s">
        <v>16</v>
      </c>
      <c r="BI254" s="25">
        <v>63.273164861612521</v>
      </c>
      <c r="BJ254" s="25">
        <f>BK254+BL254</f>
        <v>58.461538461538467</v>
      </c>
      <c r="BK254" s="25">
        <v>16.923076923076923</v>
      </c>
      <c r="BL254" s="25">
        <v>41.53846153846154</v>
      </c>
      <c r="BM254" s="25">
        <v>29.230769230769234</v>
      </c>
      <c r="BN254" s="25">
        <v>12.307692307692308</v>
      </c>
      <c r="BO254" s="25">
        <v>0</v>
      </c>
    </row>
    <row r="255" spans="1:96">
      <c r="D255" s="106" t="s">
        <v>17</v>
      </c>
      <c r="E255" s="107"/>
      <c r="F255" s="107"/>
      <c r="G255" s="107"/>
      <c r="H255" s="107"/>
      <c r="I255" s="108"/>
      <c r="J255" s="109">
        <f>BI255</f>
        <v>61.915569677712213</v>
      </c>
      <c r="K255" s="109"/>
      <c r="L255" s="109"/>
      <c r="M255" s="109"/>
      <c r="N255" s="109">
        <f>IF(ISERROR(BJ255),"",BJ255)</f>
        <v>64.86486486486487</v>
      </c>
      <c r="O255" s="109"/>
      <c r="P255" s="109"/>
      <c r="Q255" s="109"/>
      <c r="R255" s="109">
        <f>BK255</f>
        <v>35.135135135135137</v>
      </c>
      <c r="S255" s="109"/>
      <c r="T255" s="109"/>
      <c r="U255" s="109"/>
      <c r="V255" s="109">
        <f>BL255</f>
        <v>29.72972972972973</v>
      </c>
      <c r="W255" s="109"/>
      <c r="X255" s="109"/>
      <c r="Y255" s="109"/>
      <c r="Z255" s="109">
        <f>BM255</f>
        <v>25.675675675675674</v>
      </c>
      <c r="AA255" s="109"/>
      <c r="AB255" s="109"/>
      <c r="AC255" s="109"/>
      <c r="AD255" s="109">
        <f>BN255</f>
        <v>9.4594594594594597</v>
      </c>
      <c r="AE255" s="109"/>
      <c r="AF255" s="109"/>
      <c r="AG255" s="109"/>
      <c r="AH255" s="109">
        <f>BO255</f>
        <v>0</v>
      </c>
      <c r="AI255" s="109"/>
      <c r="AJ255" s="109"/>
      <c r="AK255" s="109"/>
      <c r="BH255" s="2" t="s">
        <v>18</v>
      </c>
      <c r="BI255" s="25">
        <v>61.915569677712213</v>
      </c>
      <c r="BJ255" s="25">
        <f>BK255+BL255</f>
        <v>64.86486486486487</v>
      </c>
      <c r="BK255" s="25">
        <v>35.135135135135137</v>
      </c>
      <c r="BL255" s="25">
        <v>29.72972972972973</v>
      </c>
      <c r="BM255" s="25">
        <v>25.675675675675674</v>
      </c>
      <c r="BN255" s="25">
        <v>9.4594594594594597</v>
      </c>
      <c r="BO255" s="25">
        <v>0</v>
      </c>
    </row>
    <row r="256" spans="1:96" ht="15" customHeight="1">
      <c r="D256" s="33" t="s">
        <v>104</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110" t="s">
        <v>15</v>
      </c>
      <c r="E257" s="111"/>
      <c r="F257" s="111"/>
      <c r="G257" s="111"/>
      <c r="H257" s="111"/>
      <c r="I257" s="112"/>
      <c r="J257" s="105">
        <f>BI257</f>
        <v>71.359807460890494</v>
      </c>
      <c r="K257" s="105"/>
      <c r="L257" s="105"/>
      <c r="M257" s="105"/>
      <c r="N257" s="105">
        <f>BJ257</f>
        <v>66.15384615384616</v>
      </c>
      <c r="O257" s="105"/>
      <c r="P257" s="105"/>
      <c r="Q257" s="105"/>
      <c r="R257" s="105">
        <f>BK257</f>
        <v>33.846153846153847</v>
      </c>
      <c r="S257" s="105"/>
      <c r="T257" s="105"/>
      <c r="U257" s="105"/>
      <c r="V257" s="105">
        <f>BL257</f>
        <v>32.307692307692307</v>
      </c>
      <c r="W257" s="105"/>
      <c r="X257" s="105"/>
      <c r="Y257" s="105"/>
      <c r="Z257" s="105">
        <f>BM257</f>
        <v>27.692307692307693</v>
      </c>
      <c r="AA257" s="105"/>
      <c r="AB257" s="105"/>
      <c r="AC257" s="105"/>
      <c r="AD257" s="105">
        <f>BN257</f>
        <v>6.1538461538461542</v>
      </c>
      <c r="AE257" s="105"/>
      <c r="AF257" s="105"/>
      <c r="AG257" s="105"/>
      <c r="AH257" s="105">
        <f>BO257</f>
        <v>0</v>
      </c>
      <c r="AI257" s="105"/>
      <c r="AJ257" s="105"/>
      <c r="AK257" s="105"/>
      <c r="BG257" s="2">
        <v>58</v>
      </c>
      <c r="BH257" s="2" t="s">
        <v>16</v>
      </c>
      <c r="BI257" s="25">
        <v>71.359807460890494</v>
      </c>
      <c r="BJ257" s="25">
        <f>BK257+BL257</f>
        <v>66.15384615384616</v>
      </c>
      <c r="BK257" s="25">
        <v>33.846153846153847</v>
      </c>
      <c r="BL257" s="25">
        <v>32.307692307692307</v>
      </c>
      <c r="BM257" s="25">
        <v>27.692307692307693</v>
      </c>
      <c r="BN257" s="25">
        <v>6.1538461538461542</v>
      </c>
      <c r="BO257" s="25">
        <v>0</v>
      </c>
    </row>
    <row r="258" spans="1:98">
      <c r="D258" s="106" t="s">
        <v>17</v>
      </c>
      <c r="E258" s="107"/>
      <c r="F258" s="107"/>
      <c r="G258" s="107"/>
      <c r="H258" s="107"/>
      <c r="I258" s="108"/>
      <c r="J258" s="109">
        <f>BI258</f>
        <v>71.51611438946891</v>
      </c>
      <c r="K258" s="109"/>
      <c r="L258" s="109"/>
      <c r="M258" s="109"/>
      <c r="N258" s="109">
        <f>IF(ISERROR(BJ258),"",BJ258)</f>
        <v>75.675675675675677</v>
      </c>
      <c r="O258" s="109"/>
      <c r="P258" s="109"/>
      <c r="Q258" s="109"/>
      <c r="R258" s="109">
        <f>BK258</f>
        <v>28.378378378378379</v>
      </c>
      <c r="S258" s="109"/>
      <c r="T258" s="109"/>
      <c r="U258" s="109"/>
      <c r="V258" s="109">
        <f>BL258</f>
        <v>47.297297297297298</v>
      </c>
      <c r="W258" s="109"/>
      <c r="X258" s="109"/>
      <c r="Y258" s="109"/>
      <c r="Z258" s="109">
        <f>BM258</f>
        <v>16.216216216216218</v>
      </c>
      <c r="AA258" s="109"/>
      <c r="AB258" s="109"/>
      <c r="AC258" s="109"/>
      <c r="AD258" s="109">
        <f>BN258</f>
        <v>8.1081081081081088</v>
      </c>
      <c r="AE258" s="109"/>
      <c r="AF258" s="109"/>
      <c r="AG258" s="109"/>
      <c r="AH258" s="109">
        <f>BO258</f>
        <v>0</v>
      </c>
      <c r="AI258" s="109"/>
      <c r="AJ258" s="109"/>
      <c r="AK258" s="109"/>
      <c r="BH258" s="2" t="s">
        <v>18</v>
      </c>
      <c r="BI258" s="25">
        <v>71.51611438946891</v>
      </c>
      <c r="BJ258" s="25">
        <f>BK258+BL258</f>
        <v>75.675675675675677</v>
      </c>
      <c r="BK258" s="25">
        <v>28.378378378378379</v>
      </c>
      <c r="BL258" s="25">
        <v>47.297297297297298</v>
      </c>
      <c r="BM258" s="25">
        <v>16.216216216216218</v>
      </c>
      <c r="BN258" s="25">
        <v>8.1081081081081088</v>
      </c>
      <c r="BO258" s="25">
        <v>0</v>
      </c>
    </row>
    <row r="259" spans="1:98" ht="15" customHeight="1">
      <c r="D259" s="33" t="s">
        <v>105</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110" t="s">
        <v>15</v>
      </c>
      <c r="E260" s="111"/>
      <c r="F260" s="111"/>
      <c r="G260" s="111"/>
      <c r="H260" s="111"/>
      <c r="I260" s="112"/>
      <c r="J260" s="105">
        <f>BI260</f>
        <v>86.113116726835131</v>
      </c>
      <c r="K260" s="105"/>
      <c r="L260" s="105"/>
      <c r="M260" s="105"/>
      <c r="N260" s="105">
        <f>BJ260</f>
        <v>81.538461538461533</v>
      </c>
      <c r="O260" s="105"/>
      <c r="P260" s="105"/>
      <c r="Q260" s="105"/>
      <c r="R260" s="105">
        <f>BK260</f>
        <v>50.769230769230766</v>
      </c>
      <c r="S260" s="105"/>
      <c r="T260" s="105"/>
      <c r="U260" s="105"/>
      <c r="V260" s="105">
        <f>BL260</f>
        <v>30.76923076923077</v>
      </c>
      <c r="W260" s="105"/>
      <c r="X260" s="105"/>
      <c r="Y260" s="105"/>
      <c r="Z260" s="105">
        <f>BM260</f>
        <v>12.307692307692308</v>
      </c>
      <c r="AA260" s="105"/>
      <c r="AB260" s="105"/>
      <c r="AC260" s="105"/>
      <c r="AD260" s="105">
        <f>BN260</f>
        <v>6.1538461538461542</v>
      </c>
      <c r="AE260" s="105"/>
      <c r="AF260" s="105"/>
      <c r="AG260" s="105"/>
      <c r="AH260" s="105">
        <f>BO260</f>
        <v>0</v>
      </c>
      <c r="AI260" s="105"/>
      <c r="AJ260" s="105"/>
      <c r="AK260" s="105"/>
      <c r="BG260" s="2">
        <v>59</v>
      </c>
      <c r="BH260" s="2" t="s">
        <v>16</v>
      </c>
      <c r="BI260" s="25">
        <v>86.113116726835131</v>
      </c>
      <c r="BJ260" s="25">
        <f>BK260+BL260</f>
        <v>81.538461538461533</v>
      </c>
      <c r="BK260" s="25">
        <v>50.769230769230766</v>
      </c>
      <c r="BL260" s="25">
        <v>30.76923076923077</v>
      </c>
      <c r="BM260" s="25">
        <v>12.307692307692308</v>
      </c>
      <c r="BN260" s="25">
        <v>6.1538461538461542</v>
      </c>
      <c r="BO260" s="25">
        <v>0</v>
      </c>
    </row>
    <row r="261" spans="1:98">
      <c r="D261" s="106" t="s">
        <v>17</v>
      </c>
      <c r="E261" s="107"/>
      <c r="F261" s="107"/>
      <c r="G261" s="107"/>
      <c r="H261" s="107"/>
      <c r="I261" s="108"/>
      <c r="J261" s="109">
        <f>BI261</f>
        <v>86.858828869723098</v>
      </c>
      <c r="K261" s="109"/>
      <c r="L261" s="109"/>
      <c r="M261" s="109"/>
      <c r="N261" s="109">
        <f>IF(ISERROR(BJ261),"",BJ261)</f>
        <v>85.13513513513513</v>
      </c>
      <c r="O261" s="109"/>
      <c r="P261" s="109"/>
      <c r="Q261" s="109"/>
      <c r="R261" s="109">
        <f>BK261</f>
        <v>66.21621621621621</v>
      </c>
      <c r="S261" s="109"/>
      <c r="T261" s="109"/>
      <c r="U261" s="109"/>
      <c r="V261" s="109">
        <f>BL261</f>
        <v>18.918918918918919</v>
      </c>
      <c r="W261" s="109"/>
      <c r="X261" s="109"/>
      <c r="Y261" s="109"/>
      <c r="Z261" s="109">
        <f>BM261</f>
        <v>8.1081081081081088</v>
      </c>
      <c r="AA261" s="109"/>
      <c r="AB261" s="109"/>
      <c r="AC261" s="109"/>
      <c r="AD261" s="109">
        <f>BN261</f>
        <v>6.756756756756757</v>
      </c>
      <c r="AE261" s="109"/>
      <c r="AF261" s="109"/>
      <c r="AG261" s="109"/>
      <c r="AH261" s="109">
        <f>BO261</f>
        <v>0</v>
      </c>
      <c r="AI261" s="109"/>
      <c r="AJ261" s="109"/>
      <c r="AK261" s="109"/>
      <c r="BH261" s="2" t="s">
        <v>18</v>
      </c>
      <c r="BI261" s="25">
        <v>86.858828869723098</v>
      </c>
      <c r="BJ261" s="25">
        <f>BK261+BL261</f>
        <v>85.13513513513513</v>
      </c>
      <c r="BK261" s="25">
        <v>66.21621621621621</v>
      </c>
      <c r="BL261" s="25">
        <v>18.918918918918919</v>
      </c>
      <c r="BM261" s="25">
        <v>8.1081081081081088</v>
      </c>
      <c r="BN261" s="25">
        <v>6.756756756756757</v>
      </c>
      <c r="BO261" s="25">
        <v>0</v>
      </c>
    </row>
    <row r="263" spans="1:98" ht="14.25" thickBot="1">
      <c r="A263" s="59"/>
      <c r="B263" s="60"/>
      <c r="C263" s="61" t="s">
        <v>106</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ht="18.75" customHeight="1">
      <c r="A264" s="59"/>
      <c r="B264" s="62"/>
      <c r="C264" s="95" t="s">
        <v>267</v>
      </c>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7"/>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ht="18.75" customHeight="1">
      <c r="A265" s="59"/>
      <c r="B265" s="62"/>
      <c r="C265" s="98"/>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100"/>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ht="18.75" customHeight="1">
      <c r="A266" s="59"/>
      <c r="B266" s="62"/>
      <c r="C266" s="98"/>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100"/>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ht="18.75" customHeight="1">
      <c r="A267" s="59"/>
      <c r="B267" s="62"/>
      <c r="C267" s="98"/>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100"/>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ht="18.75" customHeight="1">
      <c r="A268" s="59"/>
      <c r="B268" s="62"/>
      <c r="C268" s="98"/>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100"/>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ht="18.75" customHeight="1">
      <c r="A269" s="59"/>
      <c r="B269" s="62"/>
      <c r="C269" s="98"/>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100"/>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ht="18.75" customHeight="1">
      <c r="A270" s="59"/>
      <c r="B270" s="62"/>
      <c r="C270" s="98"/>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100"/>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ht="18.75" customHeight="1">
      <c r="A271" s="59"/>
      <c r="B271" s="62"/>
      <c r="C271" s="98"/>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100"/>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ht="18.75" customHeight="1">
      <c r="A272" s="59"/>
      <c r="B272" s="62"/>
      <c r="C272" s="98"/>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100"/>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ht="18.75" customHeight="1">
      <c r="A273" s="59"/>
      <c r="B273" s="62"/>
      <c r="C273" s="98"/>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100"/>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ht="18.75" customHeight="1">
      <c r="A274" s="59"/>
      <c r="B274" s="62"/>
      <c r="C274" s="98"/>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100"/>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ht="18.75" customHeight="1">
      <c r="A275" s="59"/>
      <c r="B275" s="62"/>
      <c r="C275" s="98"/>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100"/>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ht="18.75" customHeight="1">
      <c r="A276" s="59"/>
      <c r="B276" s="62"/>
      <c r="C276" s="98"/>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100"/>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ht="18.75" customHeight="1">
      <c r="A277" s="59"/>
      <c r="B277" s="62"/>
      <c r="C277" s="98"/>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100"/>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ht="18.75" customHeight="1">
      <c r="A278" s="59"/>
      <c r="B278" s="60"/>
      <c r="C278" s="98"/>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100"/>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ht="18.75" customHeight="1">
      <c r="A279" s="59"/>
      <c r="B279" s="60"/>
      <c r="C279" s="98"/>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100"/>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ht="18.75" customHeight="1">
      <c r="A280" s="59"/>
      <c r="B280" s="60"/>
      <c r="C280" s="98"/>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100"/>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ht="13.5" customHeight="1">
      <c r="A281" s="59"/>
      <c r="B281" s="60"/>
      <c r="C281" s="98"/>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100"/>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ht="13.5" customHeight="1">
      <c r="A282" s="60"/>
      <c r="B282" s="60"/>
      <c r="C282" s="98"/>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100"/>
      <c r="AR282" s="60"/>
      <c r="AS282" s="60"/>
      <c r="AT282" s="60"/>
      <c r="AU282" s="60"/>
      <c r="AV282" s="60"/>
      <c r="AW282" s="60"/>
      <c r="AX282" s="60"/>
      <c r="AY282" s="60"/>
      <c r="AZ282" s="60"/>
      <c r="BA282" s="60"/>
      <c r="BB282" s="60"/>
      <c r="BC282" s="60"/>
      <c r="BD282" s="60"/>
      <c r="BE282" s="60"/>
      <c r="BF282" s="60"/>
      <c r="BG282" s="60"/>
      <c r="BH282" s="60"/>
      <c r="BI282" s="60"/>
      <c r="BJ282" s="60"/>
      <c r="BK282" s="60"/>
      <c r="BL282" s="60"/>
      <c r="BM282" s="60"/>
      <c r="BN282" s="60"/>
      <c r="BO282" s="60"/>
      <c r="BP282" s="60"/>
      <c r="BQ282" s="60"/>
      <c r="BR282" s="60"/>
      <c r="BS282" s="60"/>
      <c r="BT282" s="60"/>
      <c r="BU282" s="60"/>
      <c r="BV282" s="60"/>
      <c r="BW282" s="60"/>
      <c r="BX282" s="60"/>
      <c r="BY282" s="60"/>
      <c r="BZ282" s="60"/>
      <c r="CA282" s="60"/>
      <c r="CB282" s="60"/>
      <c r="CC282" s="60"/>
      <c r="CD282" s="60"/>
      <c r="CE282" s="60"/>
      <c r="CF282" s="60"/>
      <c r="CG282" s="60"/>
      <c r="CH282" s="60"/>
      <c r="CI282" s="60"/>
      <c r="CJ282" s="60"/>
      <c r="CK282" s="60"/>
      <c r="CL282" s="60"/>
      <c r="CM282" s="60"/>
      <c r="CN282" s="60"/>
      <c r="CO282" s="60"/>
      <c r="CP282" s="60"/>
      <c r="CQ282" s="60"/>
      <c r="CR282" s="60"/>
      <c r="CS282" s="59"/>
      <c r="CT282" s="59"/>
    </row>
    <row r="283" spans="1:98" ht="13.5" customHeight="1">
      <c r="A283" s="60"/>
      <c r="B283" s="60"/>
      <c r="C283" s="98"/>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100"/>
      <c r="AR283" s="60"/>
      <c r="AS283" s="60"/>
      <c r="AT283" s="60"/>
      <c r="AU283" s="60"/>
      <c r="AV283" s="60"/>
      <c r="AW283" s="60"/>
      <c r="AX283" s="60"/>
      <c r="AY283" s="60"/>
      <c r="AZ283" s="60"/>
      <c r="BA283" s="60"/>
      <c r="BB283" s="60"/>
      <c r="BC283" s="60"/>
      <c r="BD283" s="60"/>
      <c r="BE283" s="60"/>
      <c r="BF283" s="60"/>
      <c r="BG283" s="60"/>
      <c r="BH283" s="60"/>
      <c r="BI283" s="60"/>
      <c r="BJ283" s="60"/>
      <c r="BK283" s="60"/>
      <c r="BL283" s="60"/>
      <c r="BM283" s="60"/>
      <c r="BN283" s="60"/>
      <c r="BO283" s="60"/>
      <c r="BP283" s="60"/>
      <c r="BQ283" s="60"/>
      <c r="BR283" s="60"/>
      <c r="BS283" s="60"/>
      <c r="BT283" s="60"/>
      <c r="BU283" s="60"/>
      <c r="BV283" s="60"/>
      <c r="BW283" s="60"/>
      <c r="BX283" s="60"/>
      <c r="BY283" s="60"/>
      <c r="BZ283" s="60"/>
      <c r="CA283" s="60"/>
      <c r="CB283" s="60"/>
      <c r="CC283" s="60"/>
      <c r="CD283" s="60"/>
      <c r="CE283" s="60"/>
      <c r="CF283" s="60"/>
      <c r="CG283" s="60"/>
      <c r="CH283" s="60"/>
      <c r="CI283" s="60"/>
      <c r="CJ283" s="60"/>
      <c r="CK283" s="60"/>
      <c r="CL283" s="60"/>
      <c r="CM283" s="60"/>
      <c r="CN283" s="60"/>
      <c r="CO283" s="60"/>
      <c r="CP283" s="60"/>
      <c r="CQ283" s="60"/>
      <c r="CR283" s="60"/>
      <c r="CS283" s="59"/>
      <c r="CT283" s="59"/>
    </row>
    <row r="284" spans="1:98" ht="18.75" customHeight="1">
      <c r="A284" s="60"/>
      <c r="B284" s="60"/>
      <c r="C284" s="98"/>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100"/>
      <c r="AR284" s="60"/>
      <c r="AS284" s="60"/>
      <c r="AT284" s="60"/>
      <c r="AU284" s="60"/>
      <c r="AV284" s="60"/>
      <c r="AW284" s="60"/>
      <c r="AX284" s="60"/>
      <c r="AY284" s="60"/>
      <c r="AZ284" s="60"/>
      <c r="BA284" s="60"/>
      <c r="BB284" s="60"/>
      <c r="BC284" s="60"/>
      <c r="BD284" s="60"/>
      <c r="BE284" s="60"/>
      <c r="BF284" s="60"/>
      <c r="BG284" s="60"/>
      <c r="BH284" s="60"/>
      <c r="BI284" s="60"/>
      <c r="BJ284" s="60"/>
      <c r="BK284" s="60"/>
      <c r="BL284" s="60"/>
      <c r="BM284" s="60"/>
      <c r="BN284" s="60"/>
      <c r="BO284" s="60"/>
      <c r="BP284" s="60"/>
      <c r="BQ284" s="60"/>
      <c r="BR284" s="60"/>
      <c r="BS284" s="60"/>
      <c r="BT284" s="60"/>
      <c r="BU284" s="60"/>
      <c r="BV284" s="60"/>
      <c r="BW284" s="60"/>
      <c r="BX284" s="60"/>
      <c r="BY284" s="60"/>
      <c r="BZ284" s="60"/>
      <c r="CA284" s="60"/>
      <c r="CB284" s="60"/>
      <c r="CC284" s="60"/>
      <c r="CD284" s="60"/>
      <c r="CE284" s="60"/>
      <c r="CF284" s="60"/>
      <c r="CG284" s="60"/>
      <c r="CH284" s="60"/>
      <c r="CI284" s="60"/>
      <c r="CJ284" s="60"/>
      <c r="CK284" s="60"/>
      <c r="CL284" s="60"/>
      <c r="CM284" s="60"/>
      <c r="CN284" s="60"/>
      <c r="CO284" s="60"/>
      <c r="CP284" s="60"/>
      <c r="CQ284" s="60"/>
      <c r="CR284" s="60"/>
      <c r="CS284" s="59"/>
      <c r="CT284" s="59"/>
    </row>
    <row r="285" spans="1:98" ht="18.75" customHeight="1">
      <c r="A285" s="60"/>
      <c r="B285" s="60"/>
      <c r="C285" s="98"/>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100"/>
      <c r="AR285" s="60"/>
      <c r="AS285" s="60"/>
      <c r="AT285" s="60"/>
      <c r="AU285" s="60"/>
      <c r="AV285" s="60"/>
      <c r="AW285" s="60"/>
      <c r="AX285" s="60"/>
      <c r="AY285" s="60"/>
      <c r="AZ285" s="60"/>
      <c r="BA285" s="60"/>
      <c r="BB285" s="60"/>
      <c r="BC285" s="60"/>
      <c r="BD285" s="60"/>
      <c r="BE285" s="60"/>
      <c r="BF285" s="60"/>
      <c r="BG285" s="60"/>
      <c r="BH285" s="60"/>
      <c r="BI285" s="60"/>
      <c r="BJ285" s="60"/>
      <c r="BK285" s="60"/>
      <c r="BL285" s="60"/>
      <c r="BM285" s="60"/>
      <c r="BN285" s="60"/>
      <c r="BO285" s="60"/>
      <c r="BP285" s="60"/>
      <c r="BQ285" s="60"/>
      <c r="BR285" s="60"/>
      <c r="BS285" s="60"/>
      <c r="BT285" s="60"/>
      <c r="BU285" s="60"/>
      <c r="BV285" s="60"/>
      <c r="BW285" s="60"/>
      <c r="BX285" s="60"/>
      <c r="BY285" s="60"/>
      <c r="BZ285" s="60"/>
      <c r="CA285" s="60"/>
      <c r="CB285" s="60"/>
      <c r="CC285" s="60"/>
      <c r="CD285" s="60"/>
      <c r="CE285" s="60"/>
      <c r="CF285" s="60"/>
      <c r="CG285" s="60"/>
      <c r="CH285" s="60"/>
      <c r="CI285" s="60"/>
      <c r="CJ285" s="60"/>
      <c r="CK285" s="60"/>
      <c r="CL285" s="60"/>
      <c r="CM285" s="60"/>
      <c r="CN285" s="60"/>
      <c r="CO285" s="60"/>
      <c r="CP285" s="60"/>
      <c r="CQ285" s="60"/>
      <c r="CR285" s="60"/>
      <c r="CS285" s="59"/>
      <c r="CT285" s="59"/>
    </row>
    <row r="286" spans="1:98" ht="18.75" customHeight="1">
      <c r="A286" s="60"/>
      <c r="B286" s="60"/>
      <c r="C286" s="98"/>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100"/>
      <c r="AR286" s="60"/>
      <c r="AS286" s="60"/>
      <c r="AT286" s="60"/>
      <c r="AU286" s="60"/>
      <c r="AV286" s="60"/>
      <c r="AW286" s="60"/>
      <c r="AX286" s="60"/>
      <c r="AY286" s="60"/>
      <c r="AZ286" s="60"/>
      <c r="BA286" s="60"/>
      <c r="BB286" s="60"/>
      <c r="BC286" s="60"/>
      <c r="BD286" s="60"/>
      <c r="BE286" s="60"/>
      <c r="BF286" s="60"/>
      <c r="BG286" s="60"/>
      <c r="BH286" s="60"/>
      <c r="BI286" s="60"/>
      <c r="BJ286" s="60"/>
      <c r="BK286" s="60"/>
      <c r="BL286" s="60"/>
      <c r="BM286" s="60"/>
      <c r="BN286" s="60"/>
      <c r="BO286" s="60"/>
      <c r="BP286" s="60"/>
      <c r="BQ286" s="60"/>
      <c r="BR286" s="60"/>
      <c r="BS286" s="60"/>
      <c r="BT286" s="60"/>
      <c r="BU286" s="60"/>
      <c r="BV286" s="60"/>
      <c r="BW286" s="60"/>
      <c r="BX286" s="60"/>
      <c r="BY286" s="60"/>
      <c r="BZ286" s="60"/>
      <c r="CA286" s="60"/>
      <c r="CB286" s="60"/>
      <c r="CC286" s="60"/>
      <c r="CD286" s="60"/>
      <c r="CE286" s="60"/>
      <c r="CF286" s="60"/>
      <c r="CG286" s="60"/>
      <c r="CH286" s="60"/>
      <c r="CI286" s="60"/>
      <c r="CJ286" s="60"/>
      <c r="CK286" s="60"/>
      <c r="CL286" s="60"/>
      <c r="CM286" s="60"/>
      <c r="CN286" s="60"/>
      <c r="CO286" s="60"/>
      <c r="CP286" s="60"/>
      <c r="CQ286" s="60"/>
      <c r="CR286" s="60"/>
      <c r="CS286" s="59"/>
      <c r="CT286" s="59"/>
    </row>
    <row r="287" spans="1:98" ht="18.75" customHeight="1">
      <c r="A287" s="60"/>
      <c r="B287" s="60"/>
      <c r="C287" s="98"/>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100"/>
      <c r="AR287" s="60"/>
      <c r="AS287" s="60"/>
      <c r="AT287" s="60"/>
      <c r="AU287" s="60"/>
      <c r="AV287" s="60"/>
      <c r="AW287" s="60"/>
      <c r="AX287" s="60"/>
      <c r="AY287" s="60"/>
      <c r="AZ287" s="60"/>
      <c r="BA287" s="60"/>
      <c r="BB287" s="60"/>
      <c r="BC287" s="60"/>
      <c r="BD287" s="60"/>
      <c r="BE287" s="60"/>
      <c r="BF287" s="60"/>
      <c r="BG287" s="60"/>
      <c r="BH287" s="60"/>
      <c r="BI287" s="60"/>
      <c r="BJ287" s="60"/>
      <c r="BK287" s="60"/>
      <c r="BL287" s="60"/>
      <c r="BM287" s="60"/>
      <c r="BN287" s="60"/>
      <c r="BO287" s="60"/>
      <c r="BP287" s="60"/>
      <c r="BQ287" s="60"/>
      <c r="BR287" s="60"/>
      <c r="BS287" s="60"/>
      <c r="BT287" s="60"/>
      <c r="BU287" s="60"/>
      <c r="BV287" s="60"/>
      <c r="BW287" s="60"/>
      <c r="BX287" s="60"/>
      <c r="BY287" s="60"/>
      <c r="BZ287" s="60"/>
      <c r="CA287" s="60"/>
      <c r="CB287" s="60"/>
      <c r="CC287" s="60"/>
      <c r="CD287" s="60"/>
      <c r="CE287" s="60"/>
      <c r="CF287" s="60"/>
      <c r="CG287" s="60"/>
      <c r="CH287" s="60"/>
      <c r="CI287" s="60"/>
      <c r="CJ287" s="60"/>
      <c r="CK287" s="60"/>
      <c r="CL287" s="60"/>
      <c r="CM287" s="60"/>
      <c r="CN287" s="60"/>
      <c r="CO287" s="60"/>
      <c r="CP287" s="60"/>
      <c r="CQ287" s="60"/>
      <c r="CR287" s="60"/>
      <c r="CS287" s="59"/>
      <c r="CT287" s="59"/>
    </row>
    <row r="288" spans="1:98" ht="18.75" customHeight="1" thickBot="1">
      <c r="A288" s="60"/>
      <c r="B288" s="60"/>
      <c r="C288" s="101"/>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3"/>
      <c r="AR288" s="60"/>
      <c r="AS288" s="60"/>
      <c r="AT288" s="60"/>
      <c r="AU288" s="60"/>
      <c r="AV288" s="60"/>
      <c r="AW288" s="60"/>
      <c r="AX288" s="60"/>
      <c r="AY288" s="60"/>
      <c r="AZ288" s="60"/>
      <c r="BA288" s="60"/>
      <c r="BB288" s="60"/>
      <c r="BC288" s="60"/>
      <c r="BD288" s="60"/>
      <c r="BE288" s="60"/>
      <c r="BF288" s="60"/>
      <c r="BG288" s="60"/>
      <c r="BH288" s="60"/>
      <c r="BI288" s="60"/>
      <c r="BJ288" s="60"/>
      <c r="BK288" s="60"/>
      <c r="BL288" s="60"/>
      <c r="BM288" s="60"/>
      <c r="BN288" s="60"/>
      <c r="BO288" s="60"/>
      <c r="BP288" s="60"/>
      <c r="BQ288" s="60"/>
      <c r="BR288" s="60"/>
      <c r="BS288" s="60"/>
      <c r="BT288" s="60"/>
      <c r="BU288" s="60"/>
      <c r="BV288" s="60"/>
      <c r="BW288" s="60"/>
      <c r="BX288" s="60"/>
      <c r="BY288" s="60"/>
      <c r="BZ288" s="60"/>
      <c r="CA288" s="60"/>
      <c r="CB288" s="60"/>
      <c r="CC288" s="60"/>
      <c r="CD288" s="60"/>
      <c r="CE288" s="60"/>
      <c r="CF288" s="60"/>
      <c r="CG288" s="60"/>
      <c r="CH288" s="60"/>
      <c r="CI288" s="60"/>
      <c r="CJ288" s="60"/>
      <c r="CK288" s="60"/>
      <c r="CL288" s="60"/>
      <c r="CM288" s="60"/>
      <c r="CN288" s="60"/>
      <c r="CO288" s="60"/>
      <c r="CP288" s="60"/>
      <c r="CQ288" s="60"/>
      <c r="CR288" s="60"/>
      <c r="CS288" s="59"/>
      <c r="CT288" s="59"/>
    </row>
    <row r="289" spans="1:98">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9"/>
      <c r="CT289" s="59"/>
    </row>
    <row r="290" spans="1:98" s="9" customFormat="1" ht="14.25" customHeight="1">
      <c r="A290" s="8" t="s">
        <v>107</v>
      </c>
      <c r="F290" s="10"/>
      <c r="AD290" s="11"/>
      <c r="AE290" s="11"/>
      <c r="AF290" s="11"/>
      <c r="AG290" s="11"/>
      <c r="AH290" s="11"/>
      <c r="AI290" s="11"/>
      <c r="AJ290" s="11"/>
      <c r="AK290" s="11"/>
      <c r="AL290" s="11"/>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44"/>
      <c r="BM290" s="144"/>
      <c r="BN290" s="144"/>
      <c r="BO290" s="144"/>
      <c r="BP290" s="144"/>
      <c r="BQ290" s="63"/>
      <c r="BR290" s="63"/>
      <c r="BS290" s="63"/>
      <c r="BT290" s="63"/>
      <c r="BU290" s="63"/>
      <c r="BV290" s="63"/>
      <c r="CO290" s="13"/>
    </row>
    <row r="291" spans="1:98" s="20" customFormat="1" ht="11.25" customHeight="1">
      <c r="A291" s="2"/>
      <c r="B291" s="82" t="s">
        <v>108</v>
      </c>
      <c r="C291" s="82"/>
      <c r="D291" s="14" t="s">
        <v>109</v>
      </c>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7"/>
      <c r="AI291" s="27"/>
      <c r="AJ291" s="14"/>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CR291" s="21"/>
    </row>
    <row r="292" spans="1:98" ht="15" customHeight="1">
      <c r="B292" s="82"/>
      <c r="C292" s="82"/>
      <c r="D292" s="56"/>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23"/>
      <c r="AI292" s="23"/>
      <c r="AJ292" s="23"/>
      <c r="AK292" s="24"/>
      <c r="AL292" s="23"/>
      <c r="AM292" s="23"/>
    </row>
    <row r="293" spans="1:98" ht="9.75" customHeight="1">
      <c r="D293" s="140"/>
      <c r="E293" s="141"/>
      <c r="F293" s="141"/>
      <c r="G293" s="141"/>
      <c r="H293" s="141"/>
      <c r="I293" s="142"/>
      <c r="J293" s="89" t="s">
        <v>6</v>
      </c>
      <c r="K293" s="90"/>
      <c r="L293" s="90"/>
      <c r="M293" s="91"/>
      <c r="N293" s="89" t="s">
        <v>7</v>
      </c>
      <c r="O293" s="90"/>
      <c r="P293" s="90"/>
      <c r="Q293" s="91"/>
      <c r="R293" s="76">
        <v>1</v>
      </c>
      <c r="S293" s="77"/>
      <c r="T293" s="77"/>
      <c r="U293" s="78"/>
      <c r="V293" s="76">
        <v>2</v>
      </c>
      <c r="W293" s="77"/>
      <c r="X293" s="77"/>
      <c r="Y293" s="78"/>
      <c r="Z293" s="76">
        <v>3</v>
      </c>
      <c r="AA293" s="77"/>
      <c r="AB293" s="77"/>
      <c r="AC293" s="78"/>
      <c r="AD293" s="76">
        <v>4</v>
      </c>
      <c r="AE293" s="77"/>
      <c r="AF293" s="77"/>
      <c r="AG293" s="78"/>
      <c r="AH293" s="76"/>
      <c r="AI293" s="77"/>
      <c r="AJ293" s="77"/>
      <c r="AK293" s="78"/>
      <c r="AL293" s="23"/>
      <c r="AM293" s="23"/>
    </row>
    <row r="294" spans="1:98" ht="22.5" customHeight="1">
      <c r="D294" s="86"/>
      <c r="E294" s="87"/>
      <c r="F294" s="87"/>
      <c r="G294" s="87"/>
      <c r="H294" s="87"/>
      <c r="I294" s="88"/>
      <c r="J294" s="92"/>
      <c r="K294" s="93"/>
      <c r="L294" s="93"/>
      <c r="M294" s="94"/>
      <c r="N294" s="92"/>
      <c r="O294" s="93"/>
      <c r="P294" s="93"/>
      <c r="Q294" s="94"/>
      <c r="R294" s="79" t="s">
        <v>110</v>
      </c>
      <c r="S294" s="80"/>
      <c r="T294" s="80"/>
      <c r="U294" s="81"/>
      <c r="V294" s="79" t="s">
        <v>111</v>
      </c>
      <c r="W294" s="80"/>
      <c r="X294" s="80"/>
      <c r="Y294" s="81"/>
      <c r="Z294" s="79" t="s">
        <v>112</v>
      </c>
      <c r="AA294" s="80"/>
      <c r="AB294" s="80"/>
      <c r="AC294" s="81"/>
      <c r="AD294" s="79" t="s">
        <v>113</v>
      </c>
      <c r="AE294" s="80"/>
      <c r="AF294" s="80"/>
      <c r="AG294" s="81"/>
      <c r="AH294" s="79" t="s">
        <v>12</v>
      </c>
      <c r="AI294" s="80"/>
      <c r="AJ294" s="80"/>
      <c r="AK294" s="81"/>
      <c r="BI294" s="5" t="s">
        <v>13</v>
      </c>
      <c r="BJ294" s="2" t="s">
        <v>14</v>
      </c>
      <c r="BK294" s="2">
        <v>1</v>
      </c>
      <c r="BL294" s="2">
        <v>2</v>
      </c>
      <c r="BM294" s="2">
        <v>3</v>
      </c>
      <c r="BN294" s="2">
        <v>4</v>
      </c>
      <c r="BO294" s="2">
        <v>0</v>
      </c>
    </row>
    <row r="295" spans="1:98">
      <c r="D295" s="110" t="s">
        <v>15</v>
      </c>
      <c r="E295" s="111"/>
      <c r="F295" s="111"/>
      <c r="G295" s="111"/>
      <c r="H295" s="111"/>
      <c r="I295" s="112"/>
      <c r="J295" s="105">
        <f>BI295</f>
        <v>91.167268351383882</v>
      </c>
      <c r="K295" s="105"/>
      <c r="L295" s="105"/>
      <c r="M295" s="105"/>
      <c r="N295" s="105">
        <f>BJ295</f>
        <v>90.769230769230774</v>
      </c>
      <c r="O295" s="105"/>
      <c r="P295" s="105"/>
      <c r="Q295" s="105"/>
      <c r="R295" s="105">
        <f>BK295</f>
        <v>64.615384615384613</v>
      </c>
      <c r="S295" s="105"/>
      <c r="T295" s="105"/>
      <c r="U295" s="105"/>
      <c r="V295" s="105">
        <f>BL295</f>
        <v>26.153846153846157</v>
      </c>
      <c r="W295" s="105"/>
      <c r="X295" s="105"/>
      <c r="Y295" s="105"/>
      <c r="Z295" s="105">
        <f>BM295</f>
        <v>6.1538461538461542</v>
      </c>
      <c r="AA295" s="105"/>
      <c r="AB295" s="105"/>
      <c r="AC295" s="105"/>
      <c r="AD295" s="105">
        <f>BN295</f>
        <v>1.5384615384615385</v>
      </c>
      <c r="AE295" s="105"/>
      <c r="AF295" s="105"/>
      <c r="AG295" s="105"/>
      <c r="AH295" s="105">
        <f>BO295</f>
        <v>1.5384615384615385</v>
      </c>
      <c r="AI295" s="105"/>
      <c r="AJ295" s="105"/>
      <c r="AK295" s="105"/>
      <c r="BG295" s="2">
        <v>60</v>
      </c>
      <c r="BH295" s="2" t="s">
        <v>16</v>
      </c>
      <c r="BI295" s="25">
        <v>91.167268351383882</v>
      </c>
      <c r="BJ295" s="25">
        <f>BK295+BL295</f>
        <v>90.769230769230774</v>
      </c>
      <c r="BK295" s="25">
        <v>64.615384615384613</v>
      </c>
      <c r="BL295" s="25">
        <v>26.153846153846157</v>
      </c>
      <c r="BM295" s="25">
        <v>6.1538461538461542</v>
      </c>
      <c r="BN295" s="25">
        <v>1.5384615384615385</v>
      </c>
      <c r="BO295" s="25">
        <v>1.5384615384615385</v>
      </c>
    </row>
    <row r="296" spans="1:98">
      <c r="D296" s="106" t="s">
        <v>17</v>
      </c>
      <c r="E296" s="107"/>
      <c r="F296" s="107"/>
      <c r="G296" s="107"/>
      <c r="H296" s="107"/>
      <c r="I296" s="108"/>
      <c r="J296" s="109">
        <f>BI296</f>
        <v>92.260553790285968</v>
      </c>
      <c r="K296" s="109"/>
      <c r="L296" s="109"/>
      <c r="M296" s="109"/>
      <c r="N296" s="109">
        <f>IF(ISERROR(BJ296),"",BJ296)</f>
        <v>93.243243243243242</v>
      </c>
      <c r="O296" s="109"/>
      <c r="P296" s="109"/>
      <c r="Q296" s="109"/>
      <c r="R296" s="109">
        <f>BK296</f>
        <v>58.108108108108105</v>
      </c>
      <c r="S296" s="109"/>
      <c r="T296" s="109"/>
      <c r="U296" s="109"/>
      <c r="V296" s="109">
        <f>BL296</f>
        <v>35.135135135135137</v>
      </c>
      <c r="W296" s="109"/>
      <c r="X296" s="109"/>
      <c r="Y296" s="109"/>
      <c r="Z296" s="109">
        <f>BM296</f>
        <v>6.756756756756757</v>
      </c>
      <c r="AA296" s="109"/>
      <c r="AB296" s="109"/>
      <c r="AC296" s="109"/>
      <c r="AD296" s="109">
        <f>BN296</f>
        <v>0</v>
      </c>
      <c r="AE296" s="109"/>
      <c r="AF296" s="109"/>
      <c r="AG296" s="109"/>
      <c r="AH296" s="109">
        <f>BO296</f>
        <v>0</v>
      </c>
      <c r="AI296" s="109"/>
      <c r="AJ296" s="109"/>
      <c r="AK296" s="109"/>
      <c r="BH296" s="2" t="s">
        <v>18</v>
      </c>
      <c r="BI296" s="25">
        <v>92.260553790285968</v>
      </c>
      <c r="BJ296" s="25">
        <f>BK296+BL296</f>
        <v>93.243243243243242</v>
      </c>
      <c r="BK296" s="25">
        <v>58.108108108108105</v>
      </c>
      <c r="BL296" s="25">
        <v>35.135135135135137</v>
      </c>
      <c r="BM296" s="25">
        <v>6.756756756756757</v>
      </c>
      <c r="BN296" s="25">
        <v>0</v>
      </c>
      <c r="BO296" s="25">
        <v>0</v>
      </c>
    </row>
    <row r="297" spans="1:98" ht="13.5" hidden="1" customHeight="1"/>
    <row r="298" spans="1:98" ht="13.5" hidden="1" customHeight="1"/>
    <row r="299" spans="1:98" ht="13.5" hidden="1" customHeight="1"/>
    <row r="300" spans="1:98" ht="3.75" customHeight="1"/>
    <row r="301" spans="1:98" ht="15" customHeight="1"/>
    <row r="302" spans="1:98" s="20" customFormat="1" ht="11.25" customHeight="1">
      <c r="A302" s="2"/>
      <c r="B302" s="82" t="s">
        <v>114</v>
      </c>
      <c r="C302" s="82"/>
      <c r="D302" s="14" t="s">
        <v>115</v>
      </c>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7"/>
      <c r="AI302" s="27"/>
      <c r="AJ302" s="14"/>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S302" s="2"/>
      <c r="CR302" s="21"/>
    </row>
    <row r="303" spans="1:98" ht="15" customHeight="1">
      <c r="B303" s="82"/>
      <c r="C303" s="82"/>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K303" s="31"/>
    </row>
    <row r="304" spans="1:98" ht="9.75" customHeight="1">
      <c r="D304" s="83"/>
      <c r="E304" s="84"/>
      <c r="F304" s="84"/>
      <c r="G304" s="84"/>
      <c r="H304" s="84"/>
      <c r="I304" s="85"/>
      <c r="J304" s="89" t="s">
        <v>6</v>
      </c>
      <c r="K304" s="90"/>
      <c r="L304" s="90"/>
      <c r="M304" s="91"/>
      <c r="N304" s="89" t="s">
        <v>7</v>
      </c>
      <c r="O304" s="90"/>
      <c r="P304" s="90"/>
      <c r="Q304" s="91"/>
      <c r="R304" s="76">
        <v>1</v>
      </c>
      <c r="S304" s="77"/>
      <c r="T304" s="77"/>
      <c r="U304" s="78"/>
      <c r="V304" s="76">
        <v>2</v>
      </c>
      <c r="W304" s="77"/>
      <c r="X304" s="77"/>
      <c r="Y304" s="78"/>
      <c r="Z304" s="76">
        <v>3</v>
      </c>
      <c r="AA304" s="77"/>
      <c r="AB304" s="77"/>
      <c r="AC304" s="78"/>
      <c r="AD304" s="76">
        <v>4</v>
      </c>
      <c r="AE304" s="77"/>
      <c r="AF304" s="77"/>
      <c r="AG304" s="78"/>
      <c r="AH304" s="76"/>
      <c r="AI304" s="77"/>
      <c r="AJ304" s="77"/>
      <c r="AK304" s="78"/>
    </row>
    <row r="305" spans="1:96" ht="22.5" customHeight="1">
      <c r="D305" s="86"/>
      <c r="E305" s="87"/>
      <c r="F305" s="87"/>
      <c r="G305" s="87"/>
      <c r="H305" s="87"/>
      <c r="I305" s="88"/>
      <c r="J305" s="92"/>
      <c r="K305" s="93"/>
      <c r="L305" s="93"/>
      <c r="M305" s="94"/>
      <c r="N305" s="92"/>
      <c r="O305" s="93"/>
      <c r="P305" s="93"/>
      <c r="Q305" s="94"/>
      <c r="R305" s="79" t="s">
        <v>110</v>
      </c>
      <c r="S305" s="80"/>
      <c r="T305" s="80"/>
      <c r="U305" s="81"/>
      <c r="V305" s="79" t="s">
        <v>111</v>
      </c>
      <c r="W305" s="80"/>
      <c r="X305" s="80"/>
      <c r="Y305" s="81"/>
      <c r="Z305" s="79" t="s">
        <v>112</v>
      </c>
      <c r="AA305" s="80"/>
      <c r="AB305" s="80"/>
      <c r="AC305" s="81"/>
      <c r="AD305" s="79" t="s">
        <v>113</v>
      </c>
      <c r="AE305" s="80"/>
      <c r="AF305" s="80"/>
      <c r="AG305" s="81"/>
      <c r="AH305" s="79" t="s">
        <v>12</v>
      </c>
      <c r="AI305" s="80"/>
      <c r="AJ305" s="80"/>
      <c r="AK305" s="81"/>
      <c r="BI305" s="5" t="s">
        <v>13</v>
      </c>
      <c r="BJ305" s="2" t="s">
        <v>14</v>
      </c>
      <c r="BK305" s="2">
        <v>1</v>
      </c>
      <c r="BL305" s="2">
        <v>2</v>
      </c>
      <c r="BM305" s="2">
        <v>3</v>
      </c>
      <c r="BN305" s="2">
        <v>4</v>
      </c>
      <c r="BO305" s="2">
        <v>0</v>
      </c>
    </row>
    <row r="306" spans="1:96">
      <c r="D306" s="110" t="s">
        <v>15</v>
      </c>
      <c r="E306" s="111"/>
      <c r="F306" s="111"/>
      <c r="G306" s="111"/>
      <c r="H306" s="111"/>
      <c r="I306" s="112"/>
      <c r="J306" s="105">
        <f>BI306</f>
        <v>90.709987966305661</v>
      </c>
      <c r="K306" s="105"/>
      <c r="L306" s="105"/>
      <c r="M306" s="105"/>
      <c r="N306" s="105">
        <f>BJ306</f>
        <v>87.692307692307693</v>
      </c>
      <c r="O306" s="105"/>
      <c r="P306" s="105"/>
      <c r="Q306" s="105"/>
      <c r="R306" s="105">
        <f>BK306</f>
        <v>63.076923076923073</v>
      </c>
      <c r="S306" s="105"/>
      <c r="T306" s="105"/>
      <c r="U306" s="105"/>
      <c r="V306" s="105">
        <f>BL306</f>
        <v>24.615384615384617</v>
      </c>
      <c r="W306" s="105"/>
      <c r="X306" s="105"/>
      <c r="Y306" s="105"/>
      <c r="Z306" s="105">
        <f>BM306</f>
        <v>10.76923076923077</v>
      </c>
      <c r="AA306" s="105"/>
      <c r="AB306" s="105"/>
      <c r="AC306" s="105"/>
      <c r="AD306" s="105">
        <f>BN306</f>
        <v>0</v>
      </c>
      <c r="AE306" s="105"/>
      <c r="AF306" s="105"/>
      <c r="AG306" s="105"/>
      <c r="AH306" s="105">
        <f>BO306</f>
        <v>1.5384615384615385</v>
      </c>
      <c r="AI306" s="105"/>
      <c r="AJ306" s="105"/>
      <c r="AK306" s="105"/>
      <c r="BG306" s="2">
        <v>61</v>
      </c>
      <c r="BH306" s="2" t="s">
        <v>16</v>
      </c>
      <c r="BI306" s="25">
        <v>90.709987966305661</v>
      </c>
      <c r="BJ306" s="25">
        <f>BK306+BL306</f>
        <v>87.692307692307693</v>
      </c>
      <c r="BK306" s="25">
        <v>63.076923076923073</v>
      </c>
      <c r="BL306" s="25">
        <v>24.615384615384617</v>
      </c>
      <c r="BM306" s="25">
        <v>10.76923076923077</v>
      </c>
      <c r="BN306" s="25">
        <v>0</v>
      </c>
      <c r="BO306" s="25">
        <v>1.5384615384615385</v>
      </c>
    </row>
    <row r="307" spans="1:96">
      <c r="D307" s="106" t="s">
        <v>17</v>
      </c>
      <c r="E307" s="107"/>
      <c r="F307" s="107"/>
      <c r="G307" s="107"/>
      <c r="H307" s="107"/>
      <c r="I307" s="108"/>
      <c r="J307" s="109">
        <f>BI307</f>
        <v>90.807989105764861</v>
      </c>
      <c r="K307" s="109"/>
      <c r="L307" s="109"/>
      <c r="M307" s="109"/>
      <c r="N307" s="109">
        <f>IF(ISERROR(BJ307),"",BJ307)</f>
        <v>86.486486486486484</v>
      </c>
      <c r="O307" s="109"/>
      <c r="P307" s="109"/>
      <c r="Q307" s="109"/>
      <c r="R307" s="109">
        <f>BK307</f>
        <v>58.108108108108105</v>
      </c>
      <c r="S307" s="109"/>
      <c r="T307" s="109"/>
      <c r="U307" s="109"/>
      <c r="V307" s="109">
        <f>BL307</f>
        <v>28.378378378378379</v>
      </c>
      <c r="W307" s="109"/>
      <c r="X307" s="109"/>
      <c r="Y307" s="109"/>
      <c r="Z307" s="109">
        <f>BM307</f>
        <v>13.513513513513514</v>
      </c>
      <c r="AA307" s="109"/>
      <c r="AB307" s="109"/>
      <c r="AC307" s="109"/>
      <c r="AD307" s="109">
        <f>BN307</f>
        <v>0</v>
      </c>
      <c r="AE307" s="109"/>
      <c r="AF307" s="109"/>
      <c r="AG307" s="109"/>
      <c r="AH307" s="109">
        <f>BO307</f>
        <v>0</v>
      </c>
      <c r="AI307" s="109"/>
      <c r="AJ307" s="109"/>
      <c r="AK307" s="109"/>
      <c r="BH307" s="2" t="s">
        <v>18</v>
      </c>
      <c r="BI307" s="25">
        <v>90.807989105764861</v>
      </c>
      <c r="BJ307" s="25">
        <f>BK307+BL307</f>
        <v>86.486486486486484</v>
      </c>
      <c r="BK307" s="25">
        <v>58.108108108108105</v>
      </c>
      <c r="BL307" s="25">
        <v>28.378378378378379</v>
      </c>
      <c r="BM307" s="25">
        <v>13.513513513513514</v>
      </c>
      <c r="BN307" s="25">
        <v>0</v>
      </c>
      <c r="BO307" s="25">
        <v>0</v>
      </c>
    </row>
    <row r="308" spans="1:96" ht="13.5" hidden="1" customHeight="1"/>
    <row r="309" spans="1:96" ht="13.5" hidden="1" customHeight="1"/>
    <row r="310" spans="1:96" ht="13.5" hidden="1" customHeight="1"/>
    <row r="311" spans="1:96" ht="3.75" customHeight="1"/>
    <row r="312" spans="1:96" ht="15" customHeight="1"/>
    <row r="313" spans="1:96" s="20" customFormat="1" ht="11.25" customHeight="1">
      <c r="A313" s="2"/>
      <c r="B313" s="82" t="s">
        <v>116</v>
      </c>
      <c r="C313" s="82"/>
      <c r="D313" s="14" t="s">
        <v>117</v>
      </c>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7"/>
      <c r="AI313" s="27"/>
      <c r="AJ313" s="14"/>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S313" s="2"/>
      <c r="CR313" s="21"/>
    </row>
    <row r="314" spans="1:96" ht="15" customHeight="1">
      <c r="B314" s="82"/>
      <c r="C314" s="82"/>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K314" s="31"/>
    </row>
    <row r="315" spans="1:96" ht="9.75" customHeight="1">
      <c r="D315" s="83"/>
      <c r="E315" s="84"/>
      <c r="F315" s="84"/>
      <c r="G315" s="84"/>
      <c r="H315" s="84"/>
      <c r="I315" s="85"/>
      <c r="J315" s="89" t="s">
        <v>6</v>
      </c>
      <c r="K315" s="90"/>
      <c r="L315" s="90"/>
      <c r="M315" s="91"/>
      <c r="N315" s="89" t="s">
        <v>7</v>
      </c>
      <c r="O315" s="90"/>
      <c r="P315" s="90"/>
      <c r="Q315" s="91"/>
      <c r="R315" s="76">
        <v>1</v>
      </c>
      <c r="S315" s="77"/>
      <c r="T315" s="77"/>
      <c r="U315" s="78"/>
      <c r="V315" s="76">
        <v>2</v>
      </c>
      <c r="W315" s="77"/>
      <c r="X315" s="77"/>
      <c r="Y315" s="78"/>
      <c r="Z315" s="76">
        <v>3</v>
      </c>
      <c r="AA315" s="77"/>
      <c r="AB315" s="77"/>
      <c r="AC315" s="78"/>
      <c r="AD315" s="76">
        <v>4</v>
      </c>
      <c r="AE315" s="77"/>
      <c r="AF315" s="77"/>
      <c r="AG315" s="78"/>
      <c r="AH315" s="76"/>
      <c r="AI315" s="77"/>
      <c r="AJ315" s="77"/>
      <c r="AK315" s="78"/>
    </row>
    <row r="316" spans="1:96" ht="22.5" customHeight="1">
      <c r="D316" s="86"/>
      <c r="E316" s="87"/>
      <c r="F316" s="87"/>
      <c r="G316" s="87"/>
      <c r="H316" s="87"/>
      <c r="I316" s="88"/>
      <c r="J316" s="92"/>
      <c r="K316" s="93"/>
      <c r="L316" s="93"/>
      <c r="M316" s="94"/>
      <c r="N316" s="92"/>
      <c r="O316" s="93"/>
      <c r="P316" s="93"/>
      <c r="Q316" s="94"/>
      <c r="R316" s="79" t="s">
        <v>110</v>
      </c>
      <c r="S316" s="80"/>
      <c r="T316" s="80"/>
      <c r="U316" s="81"/>
      <c r="V316" s="79" t="s">
        <v>111</v>
      </c>
      <c r="W316" s="80"/>
      <c r="X316" s="80"/>
      <c r="Y316" s="81"/>
      <c r="Z316" s="79" t="s">
        <v>112</v>
      </c>
      <c r="AA316" s="80"/>
      <c r="AB316" s="80"/>
      <c r="AC316" s="81"/>
      <c r="AD316" s="79" t="s">
        <v>113</v>
      </c>
      <c r="AE316" s="80"/>
      <c r="AF316" s="80"/>
      <c r="AG316" s="81"/>
      <c r="AH316" s="79" t="s">
        <v>12</v>
      </c>
      <c r="AI316" s="80"/>
      <c r="AJ316" s="80"/>
      <c r="AK316" s="81"/>
      <c r="BI316" s="5" t="s">
        <v>13</v>
      </c>
      <c r="BJ316" s="2" t="s">
        <v>14</v>
      </c>
      <c r="BK316" s="2">
        <v>1</v>
      </c>
      <c r="BL316" s="2">
        <v>2</v>
      </c>
      <c r="BM316" s="2">
        <v>3</v>
      </c>
      <c r="BN316" s="2">
        <v>4</v>
      </c>
      <c r="BO316" s="2">
        <v>0</v>
      </c>
    </row>
    <row r="317" spans="1:96">
      <c r="D317" s="110" t="s">
        <v>15</v>
      </c>
      <c r="E317" s="111"/>
      <c r="F317" s="111"/>
      <c r="G317" s="111"/>
      <c r="H317" s="111"/>
      <c r="I317" s="112"/>
      <c r="J317" s="105">
        <f>BI317</f>
        <v>81.997593261131158</v>
      </c>
      <c r="K317" s="105"/>
      <c r="L317" s="105"/>
      <c r="M317" s="105"/>
      <c r="N317" s="105">
        <f>BJ317</f>
        <v>83.07692307692308</v>
      </c>
      <c r="O317" s="105"/>
      <c r="P317" s="105"/>
      <c r="Q317" s="105"/>
      <c r="R317" s="105">
        <f>BK317</f>
        <v>60</v>
      </c>
      <c r="S317" s="105"/>
      <c r="T317" s="105"/>
      <c r="U317" s="105"/>
      <c r="V317" s="105">
        <f>BL317</f>
        <v>23.076923076923077</v>
      </c>
      <c r="W317" s="105"/>
      <c r="X317" s="105"/>
      <c r="Y317" s="105"/>
      <c r="Z317" s="105">
        <f>BM317</f>
        <v>12.307692307692308</v>
      </c>
      <c r="AA317" s="105"/>
      <c r="AB317" s="105"/>
      <c r="AC317" s="105"/>
      <c r="AD317" s="105">
        <f>BN317</f>
        <v>3.0769230769230771</v>
      </c>
      <c r="AE317" s="105"/>
      <c r="AF317" s="105"/>
      <c r="AG317" s="105"/>
      <c r="AH317" s="105">
        <f>BO317</f>
        <v>1.5384615384615385</v>
      </c>
      <c r="AI317" s="105"/>
      <c r="AJ317" s="105"/>
      <c r="AK317" s="105"/>
      <c r="BG317" s="2">
        <v>62</v>
      </c>
      <c r="BH317" s="2" t="s">
        <v>16</v>
      </c>
      <c r="BI317" s="25">
        <v>81.997593261131158</v>
      </c>
      <c r="BJ317" s="25">
        <f>BK317+BL317</f>
        <v>83.07692307692308</v>
      </c>
      <c r="BK317" s="25">
        <v>60</v>
      </c>
      <c r="BL317" s="25">
        <v>23.076923076923077</v>
      </c>
      <c r="BM317" s="25">
        <v>12.307692307692308</v>
      </c>
      <c r="BN317" s="25">
        <v>3.0769230769230771</v>
      </c>
      <c r="BO317" s="25">
        <v>1.5384615384615385</v>
      </c>
    </row>
    <row r="318" spans="1:96">
      <c r="D318" s="106" t="s">
        <v>17</v>
      </c>
      <c r="E318" s="107"/>
      <c r="F318" s="107"/>
      <c r="G318" s="107"/>
      <c r="H318" s="107"/>
      <c r="I318" s="108"/>
      <c r="J318" s="109">
        <f>BI318</f>
        <v>83.182024512029045</v>
      </c>
      <c r="K318" s="109"/>
      <c r="L318" s="109"/>
      <c r="M318" s="109"/>
      <c r="N318" s="109">
        <f>IF(ISERROR(BJ318),"",BJ318)</f>
        <v>81.081081081081095</v>
      </c>
      <c r="O318" s="109"/>
      <c r="P318" s="109"/>
      <c r="Q318" s="109"/>
      <c r="R318" s="109">
        <f>BK318</f>
        <v>48.648648648648653</v>
      </c>
      <c r="S318" s="109"/>
      <c r="T318" s="109"/>
      <c r="U318" s="109"/>
      <c r="V318" s="109">
        <f>BL318</f>
        <v>32.432432432432435</v>
      </c>
      <c r="W318" s="109"/>
      <c r="X318" s="109"/>
      <c r="Y318" s="109"/>
      <c r="Z318" s="109">
        <f>BM318</f>
        <v>16.216216216216218</v>
      </c>
      <c r="AA318" s="109"/>
      <c r="AB318" s="109"/>
      <c r="AC318" s="109"/>
      <c r="AD318" s="109">
        <f>BN318</f>
        <v>2.7027027027027026</v>
      </c>
      <c r="AE318" s="109"/>
      <c r="AF318" s="109"/>
      <c r="AG318" s="109"/>
      <c r="AH318" s="109">
        <f>BO318</f>
        <v>0</v>
      </c>
      <c r="AI318" s="109"/>
      <c r="AJ318" s="109"/>
      <c r="AK318" s="109"/>
      <c r="BH318" s="2" t="s">
        <v>18</v>
      </c>
      <c r="BI318" s="25">
        <v>83.182024512029045</v>
      </c>
      <c r="BJ318" s="25">
        <f>BK318+BL318</f>
        <v>81.081081081081095</v>
      </c>
      <c r="BK318" s="25">
        <v>48.648648648648653</v>
      </c>
      <c r="BL318" s="25">
        <v>32.432432432432435</v>
      </c>
      <c r="BM318" s="25">
        <v>16.216216216216218</v>
      </c>
      <c r="BN318" s="25">
        <v>2.7027027027027026</v>
      </c>
      <c r="BO318" s="25">
        <v>0</v>
      </c>
    </row>
    <row r="319" spans="1:96" ht="13.5" hidden="1" customHeight="1"/>
    <row r="320" spans="1:96" ht="13.5" hidden="1" customHeight="1"/>
    <row r="321" spans="1:96" ht="13.5" hidden="1" customHeight="1"/>
    <row r="322" spans="1:96" ht="3.75" customHeight="1"/>
    <row r="323" spans="1:96" ht="15" customHeight="1"/>
    <row r="324" spans="1:96" s="20" customFormat="1" ht="11.25" customHeight="1">
      <c r="A324" s="2"/>
      <c r="B324" s="82" t="s">
        <v>118</v>
      </c>
      <c r="C324" s="82"/>
      <c r="D324" s="14" t="s">
        <v>119</v>
      </c>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7"/>
      <c r="AI324" s="27"/>
      <c r="AJ324" s="14"/>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S324" s="2"/>
      <c r="CR324" s="21"/>
    </row>
    <row r="325" spans="1:96" ht="15" customHeight="1">
      <c r="B325" s="82"/>
      <c r="C325" s="82"/>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K325" s="31"/>
    </row>
    <row r="326" spans="1:96" ht="9.75" customHeight="1">
      <c r="D326" s="83"/>
      <c r="E326" s="84"/>
      <c r="F326" s="84"/>
      <c r="G326" s="84"/>
      <c r="H326" s="84"/>
      <c r="I326" s="85"/>
      <c r="J326" s="89" t="s">
        <v>6</v>
      </c>
      <c r="K326" s="90"/>
      <c r="L326" s="90"/>
      <c r="M326" s="91"/>
      <c r="N326" s="89" t="s">
        <v>7</v>
      </c>
      <c r="O326" s="90"/>
      <c r="P326" s="90"/>
      <c r="Q326" s="91"/>
      <c r="R326" s="76">
        <v>1</v>
      </c>
      <c r="S326" s="77"/>
      <c r="T326" s="77"/>
      <c r="U326" s="78"/>
      <c r="V326" s="76">
        <v>2</v>
      </c>
      <c r="W326" s="77"/>
      <c r="X326" s="77"/>
      <c r="Y326" s="78"/>
      <c r="Z326" s="76">
        <v>3</v>
      </c>
      <c r="AA326" s="77"/>
      <c r="AB326" s="77"/>
      <c r="AC326" s="78"/>
      <c r="AD326" s="76">
        <v>4</v>
      </c>
      <c r="AE326" s="77"/>
      <c r="AF326" s="77"/>
      <c r="AG326" s="78"/>
      <c r="AH326" s="76"/>
      <c r="AI326" s="77"/>
      <c r="AJ326" s="77"/>
      <c r="AK326" s="78"/>
    </row>
    <row r="327" spans="1:96" ht="22.5" customHeight="1">
      <c r="D327" s="86"/>
      <c r="E327" s="87"/>
      <c r="F327" s="87"/>
      <c r="G327" s="87"/>
      <c r="H327" s="87"/>
      <c r="I327" s="88"/>
      <c r="J327" s="92"/>
      <c r="K327" s="93"/>
      <c r="L327" s="93"/>
      <c r="M327" s="94"/>
      <c r="N327" s="92"/>
      <c r="O327" s="93"/>
      <c r="P327" s="93"/>
      <c r="Q327" s="94"/>
      <c r="R327" s="79" t="s">
        <v>120</v>
      </c>
      <c r="S327" s="80"/>
      <c r="T327" s="80"/>
      <c r="U327" s="81"/>
      <c r="V327" s="79" t="s">
        <v>121</v>
      </c>
      <c r="W327" s="80"/>
      <c r="X327" s="80"/>
      <c r="Y327" s="81"/>
      <c r="Z327" s="79" t="s">
        <v>122</v>
      </c>
      <c r="AA327" s="80"/>
      <c r="AB327" s="80"/>
      <c r="AC327" s="81"/>
      <c r="AD327" s="79" t="s">
        <v>123</v>
      </c>
      <c r="AE327" s="80"/>
      <c r="AF327" s="80"/>
      <c r="AG327" s="81"/>
      <c r="AH327" s="79" t="s">
        <v>12</v>
      </c>
      <c r="AI327" s="80"/>
      <c r="AJ327" s="80"/>
      <c r="AK327" s="81"/>
      <c r="BI327" s="5" t="s">
        <v>13</v>
      </c>
      <c r="BJ327" s="2" t="s">
        <v>14</v>
      </c>
      <c r="BK327" s="2">
        <v>1</v>
      </c>
      <c r="BL327" s="2">
        <v>2</v>
      </c>
      <c r="BM327" s="2">
        <v>3</v>
      </c>
      <c r="BN327" s="2">
        <v>4</v>
      </c>
      <c r="BO327" s="2">
        <v>0</v>
      </c>
    </row>
    <row r="328" spans="1:96">
      <c r="D328" s="110" t="s">
        <v>15</v>
      </c>
      <c r="E328" s="111"/>
      <c r="F328" s="111"/>
      <c r="G328" s="111"/>
      <c r="H328" s="111"/>
      <c r="I328" s="112"/>
      <c r="J328" s="105">
        <f>BI328</f>
        <v>87.509025270758116</v>
      </c>
      <c r="K328" s="105"/>
      <c r="L328" s="105"/>
      <c r="M328" s="105"/>
      <c r="N328" s="105">
        <f>BJ328</f>
        <v>86.15384615384616</v>
      </c>
      <c r="O328" s="105"/>
      <c r="P328" s="105"/>
      <c r="Q328" s="105"/>
      <c r="R328" s="105">
        <f>BK328</f>
        <v>41.53846153846154</v>
      </c>
      <c r="S328" s="105"/>
      <c r="T328" s="105"/>
      <c r="U328" s="105"/>
      <c r="V328" s="105">
        <f>BL328</f>
        <v>44.61538461538462</v>
      </c>
      <c r="W328" s="105"/>
      <c r="X328" s="105"/>
      <c r="Y328" s="105"/>
      <c r="Z328" s="105">
        <f>BM328</f>
        <v>10.76923076923077</v>
      </c>
      <c r="AA328" s="105"/>
      <c r="AB328" s="105"/>
      <c r="AC328" s="105"/>
      <c r="AD328" s="105">
        <f>BN328</f>
        <v>1.5384615384615385</v>
      </c>
      <c r="AE328" s="105"/>
      <c r="AF328" s="105"/>
      <c r="AG328" s="105"/>
      <c r="AH328" s="105">
        <f>BO328</f>
        <v>1.5384615384615385</v>
      </c>
      <c r="AI328" s="105"/>
      <c r="AJ328" s="105"/>
      <c r="AK328" s="105"/>
      <c r="BG328" s="2">
        <v>63</v>
      </c>
      <c r="BH328" s="2" t="s">
        <v>16</v>
      </c>
      <c r="BI328" s="25">
        <v>87.509025270758116</v>
      </c>
      <c r="BJ328" s="25">
        <f>BK328+BL328</f>
        <v>86.15384615384616</v>
      </c>
      <c r="BK328" s="25">
        <v>41.53846153846154</v>
      </c>
      <c r="BL328" s="25">
        <v>44.61538461538462</v>
      </c>
      <c r="BM328" s="25">
        <v>10.76923076923077</v>
      </c>
      <c r="BN328" s="25">
        <v>1.5384615384615385</v>
      </c>
      <c r="BO328" s="25">
        <v>1.5384615384615385</v>
      </c>
    </row>
    <row r="329" spans="1:96">
      <c r="D329" s="106" t="s">
        <v>17</v>
      </c>
      <c r="E329" s="107"/>
      <c r="F329" s="107"/>
      <c r="G329" s="107"/>
      <c r="H329" s="107"/>
      <c r="I329" s="108"/>
      <c r="J329" s="109">
        <f>BI329</f>
        <v>87.766681797548799</v>
      </c>
      <c r="K329" s="109"/>
      <c r="L329" s="109"/>
      <c r="M329" s="109"/>
      <c r="N329" s="109">
        <f>IF(ISERROR(BJ329),"",BJ329)</f>
        <v>93.243243243243256</v>
      </c>
      <c r="O329" s="109"/>
      <c r="P329" s="109"/>
      <c r="Q329" s="109"/>
      <c r="R329" s="109">
        <f>BK329</f>
        <v>48.648648648648653</v>
      </c>
      <c r="S329" s="109"/>
      <c r="T329" s="109"/>
      <c r="U329" s="109"/>
      <c r="V329" s="109">
        <f>BL329</f>
        <v>44.594594594594597</v>
      </c>
      <c r="W329" s="109"/>
      <c r="X329" s="109"/>
      <c r="Y329" s="109"/>
      <c r="Z329" s="109">
        <f>BM329</f>
        <v>4.0540540540540544</v>
      </c>
      <c r="AA329" s="109"/>
      <c r="AB329" s="109"/>
      <c r="AC329" s="109"/>
      <c r="AD329" s="109">
        <f>BN329</f>
        <v>2.7027027027027026</v>
      </c>
      <c r="AE329" s="109"/>
      <c r="AF329" s="109"/>
      <c r="AG329" s="109"/>
      <c r="AH329" s="109">
        <f>BO329</f>
        <v>0</v>
      </c>
      <c r="AI329" s="109"/>
      <c r="AJ329" s="109"/>
      <c r="AK329" s="109"/>
      <c r="BH329" s="2" t="s">
        <v>18</v>
      </c>
      <c r="BI329" s="25">
        <v>87.766681797548799</v>
      </c>
      <c r="BJ329" s="25">
        <f>BK329+BL329</f>
        <v>93.243243243243256</v>
      </c>
      <c r="BK329" s="25">
        <v>48.648648648648653</v>
      </c>
      <c r="BL329" s="25">
        <v>44.594594594594597</v>
      </c>
      <c r="BM329" s="25">
        <v>4.0540540540540544</v>
      </c>
      <c r="BN329" s="25">
        <v>2.7027027027027026</v>
      </c>
      <c r="BO329" s="25">
        <v>0</v>
      </c>
    </row>
    <row r="330" spans="1:96" ht="13.5" hidden="1" customHeight="1"/>
    <row r="331" spans="1:96" ht="13.5" hidden="1" customHeight="1"/>
    <row r="332" spans="1:96" ht="13.5" hidden="1" customHeight="1"/>
    <row r="333" spans="1:96" ht="3.75" customHeight="1"/>
    <row r="334" spans="1:96" ht="15" customHeight="1"/>
    <row r="335" spans="1:96" s="20" customFormat="1" ht="11.25" customHeight="1">
      <c r="A335" s="2"/>
      <c r="B335" s="82" t="s">
        <v>124</v>
      </c>
      <c r="C335" s="82"/>
      <c r="D335" s="14" t="s">
        <v>125</v>
      </c>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7"/>
      <c r="AI335" s="27"/>
      <c r="AJ335" s="14"/>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S335" s="2"/>
      <c r="CR335" s="21"/>
    </row>
    <row r="336" spans="1:96" ht="15" customHeight="1">
      <c r="B336" s="82"/>
      <c r="C336" s="82"/>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K336" s="31"/>
    </row>
    <row r="337" spans="1:96" ht="9.75" customHeight="1">
      <c r="D337" s="83"/>
      <c r="E337" s="84"/>
      <c r="F337" s="84"/>
      <c r="G337" s="84"/>
      <c r="H337" s="84"/>
      <c r="I337" s="85"/>
      <c r="J337" s="89" t="s">
        <v>6</v>
      </c>
      <c r="K337" s="90"/>
      <c r="L337" s="90"/>
      <c r="M337" s="91"/>
      <c r="N337" s="89" t="s">
        <v>7</v>
      </c>
      <c r="O337" s="90"/>
      <c r="P337" s="90"/>
      <c r="Q337" s="91"/>
      <c r="R337" s="76">
        <v>1</v>
      </c>
      <c r="S337" s="77"/>
      <c r="T337" s="77"/>
      <c r="U337" s="78"/>
      <c r="V337" s="76">
        <v>2</v>
      </c>
      <c r="W337" s="77"/>
      <c r="X337" s="77"/>
      <c r="Y337" s="78"/>
      <c r="Z337" s="76">
        <v>3</v>
      </c>
      <c r="AA337" s="77"/>
      <c r="AB337" s="77"/>
      <c r="AC337" s="78"/>
      <c r="AD337" s="76">
        <v>4</v>
      </c>
      <c r="AE337" s="77"/>
      <c r="AF337" s="77"/>
      <c r="AG337" s="78"/>
      <c r="AH337" s="76"/>
      <c r="AI337" s="77"/>
      <c r="AJ337" s="77"/>
      <c r="AK337" s="78"/>
    </row>
    <row r="338" spans="1:96" ht="22.5" customHeight="1">
      <c r="D338" s="86"/>
      <c r="E338" s="87"/>
      <c r="F338" s="87"/>
      <c r="G338" s="87"/>
      <c r="H338" s="87"/>
      <c r="I338" s="88"/>
      <c r="J338" s="92"/>
      <c r="K338" s="93"/>
      <c r="L338" s="93"/>
      <c r="M338" s="94"/>
      <c r="N338" s="92"/>
      <c r="O338" s="93"/>
      <c r="P338" s="93"/>
      <c r="Q338" s="94"/>
      <c r="R338" s="79" t="s">
        <v>126</v>
      </c>
      <c r="S338" s="80"/>
      <c r="T338" s="80"/>
      <c r="U338" s="81"/>
      <c r="V338" s="79" t="s">
        <v>127</v>
      </c>
      <c r="W338" s="80"/>
      <c r="X338" s="80"/>
      <c r="Y338" s="81"/>
      <c r="Z338" s="79" t="s">
        <v>128</v>
      </c>
      <c r="AA338" s="80"/>
      <c r="AB338" s="80"/>
      <c r="AC338" s="81"/>
      <c r="AD338" s="79" t="s">
        <v>129</v>
      </c>
      <c r="AE338" s="80"/>
      <c r="AF338" s="80"/>
      <c r="AG338" s="81"/>
      <c r="AH338" s="79" t="s">
        <v>12</v>
      </c>
      <c r="AI338" s="80"/>
      <c r="AJ338" s="80"/>
      <c r="AK338" s="81"/>
      <c r="BI338" s="5" t="s">
        <v>13</v>
      </c>
      <c r="BJ338" s="2" t="s">
        <v>14</v>
      </c>
      <c r="BK338" s="2">
        <v>1</v>
      </c>
      <c r="BL338" s="2">
        <v>2</v>
      </c>
      <c r="BM338" s="2">
        <v>3</v>
      </c>
      <c r="BN338" s="2">
        <v>4</v>
      </c>
      <c r="BO338" s="2">
        <v>0</v>
      </c>
    </row>
    <row r="339" spans="1:96">
      <c r="D339" s="110" t="s">
        <v>15</v>
      </c>
      <c r="E339" s="111"/>
      <c r="F339" s="111"/>
      <c r="G339" s="111"/>
      <c r="H339" s="111"/>
      <c r="I339" s="112"/>
      <c r="J339" s="105">
        <f>BI339</f>
        <v>92.779783393501802</v>
      </c>
      <c r="K339" s="105"/>
      <c r="L339" s="105"/>
      <c r="M339" s="105"/>
      <c r="N339" s="105">
        <f>BJ339</f>
        <v>89.230769230769226</v>
      </c>
      <c r="O339" s="105"/>
      <c r="P339" s="105"/>
      <c r="Q339" s="105"/>
      <c r="R339" s="105">
        <f>BK339</f>
        <v>38.461538461538467</v>
      </c>
      <c r="S339" s="105"/>
      <c r="T339" s="105"/>
      <c r="U339" s="105"/>
      <c r="V339" s="105">
        <f>BL339</f>
        <v>50.769230769230766</v>
      </c>
      <c r="W339" s="105"/>
      <c r="X339" s="105"/>
      <c r="Y339" s="105"/>
      <c r="Z339" s="105">
        <f>BM339</f>
        <v>9.2307692307692317</v>
      </c>
      <c r="AA339" s="105"/>
      <c r="AB339" s="105"/>
      <c r="AC339" s="105"/>
      <c r="AD339" s="105">
        <f>BN339</f>
        <v>1.5384615384615385</v>
      </c>
      <c r="AE339" s="105"/>
      <c r="AF339" s="105"/>
      <c r="AG339" s="105"/>
      <c r="AH339" s="105">
        <f>BO339</f>
        <v>0</v>
      </c>
      <c r="AI339" s="105"/>
      <c r="AJ339" s="105"/>
      <c r="AK339" s="105"/>
      <c r="BG339" s="2">
        <v>64</v>
      </c>
      <c r="BH339" s="2" t="s">
        <v>16</v>
      </c>
      <c r="BI339" s="25">
        <v>92.779783393501802</v>
      </c>
      <c r="BJ339" s="25">
        <f>BK339+BL339</f>
        <v>89.230769230769226</v>
      </c>
      <c r="BK339" s="25">
        <v>38.461538461538467</v>
      </c>
      <c r="BL339" s="25">
        <v>50.769230769230766</v>
      </c>
      <c r="BM339" s="25">
        <v>9.2307692307692317</v>
      </c>
      <c r="BN339" s="25">
        <v>1.5384615384615385</v>
      </c>
      <c r="BO339" s="25">
        <v>0</v>
      </c>
    </row>
    <row r="340" spans="1:96">
      <c r="D340" s="106" t="s">
        <v>17</v>
      </c>
      <c r="E340" s="107"/>
      <c r="F340" s="107"/>
      <c r="G340" s="107"/>
      <c r="H340" s="107"/>
      <c r="I340" s="108"/>
      <c r="J340" s="109">
        <f>BI340</f>
        <v>92.669087607807526</v>
      </c>
      <c r="K340" s="109"/>
      <c r="L340" s="109"/>
      <c r="M340" s="109"/>
      <c r="N340" s="109">
        <f>IF(ISERROR(BJ340),"",BJ340)</f>
        <v>89.189189189189193</v>
      </c>
      <c r="O340" s="109"/>
      <c r="P340" s="109"/>
      <c r="Q340" s="109"/>
      <c r="R340" s="109">
        <f>BK340</f>
        <v>45.945945945945951</v>
      </c>
      <c r="S340" s="109"/>
      <c r="T340" s="109"/>
      <c r="U340" s="109"/>
      <c r="V340" s="109">
        <f>BL340</f>
        <v>43.243243243243242</v>
      </c>
      <c r="W340" s="109"/>
      <c r="X340" s="109"/>
      <c r="Y340" s="109"/>
      <c r="Z340" s="109">
        <f>BM340</f>
        <v>9.4594594594594597</v>
      </c>
      <c r="AA340" s="109"/>
      <c r="AB340" s="109"/>
      <c r="AC340" s="109"/>
      <c r="AD340" s="109">
        <f>BN340</f>
        <v>1.3513513513513513</v>
      </c>
      <c r="AE340" s="109"/>
      <c r="AF340" s="109"/>
      <c r="AG340" s="109"/>
      <c r="AH340" s="109">
        <f>BO340</f>
        <v>0</v>
      </c>
      <c r="AI340" s="109"/>
      <c r="AJ340" s="109"/>
      <c r="AK340" s="109"/>
      <c r="BH340" s="2" t="s">
        <v>18</v>
      </c>
      <c r="BI340" s="25">
        <v>92.669087607807526</v>
      </c>
      <c r="BJ340" s="25">
        <f>BK340+BL340</f>
        <v>89.189189189189193</v>
      </c>
      <c r="BK340" s="25">
        <v>45.945945945945951</v>
      </c>
      <c r="BL340" s="25">
        <v>43.243243243243242</v>
      </c>
      <c r="BM340" s="25">
        <v>9.4594594594594597</v>
      </c>
      <c r="BN340" s="25">
        <v>1.3513513513513513</v>
      </c>
      <c r="BO340" s="25">
        <v>0</v>
      </c>
    </row>
    <row r="341" spans="1:96" ht="13.5" hidden="1" customHeight="1"/>
    <row r="342" spans="1:96" ht="13.5" hidden="1" customHeight="1"/>
    <row r="343" spans="1:96" ht="13.5" hidden="1" customHeight="1"/>
    <row r="344" spans="1:96" ht="3.75" customHeight="1"/>
    <row r="345" spans="1:96" ht="15" customHeight="1"/>
    <row r="346" spans="1:96" s="20" customFormat="1" ht="11.25" customHeight="1">
      <c r="A346" s="2"/>
      <c r="B346" s="82" t="s">
        <v>130</v>
      </c>
      <c r="C346" s="82"/>
      <c r="D346" s="14" t="s">
        <v>131</v>
      </c>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7"/>
      <c r="AI346" s="27"/>
      <c r="AJ346" s="14"/>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S346" s="2"/>
      <c r="CR346" s="21"/>
    </row>
    <row r="347" spans="1:96" ht="15" customHeight="1">
      <c r="B347" s="82"/>
      <c r="C347" s="82"/>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K347" s="31"/>
    </row>
    <row r="348" spans="1:96" ht="9.75" customHeight="1">
      <c r="D348" s="83"/>
      <c r="E348" s="84"/>
      <c r="F348" s="84"/>
      <c r="G348" s="84"/>
      <c r="H348" s="84"/>
      <c r="I348" s="85"/>
      <c r="J348" s="89" t="s">
        <v>6</v>
      </c>
      <c r="K348" s="90"/>
      <c r="L348" s="90"/>
      <c r="M348" s="91"/>
      <c r="N348" s="89" t="s">
        <v>7</v>
      </c>
      <c r="O348" s="90"/>
      <c r="P348" s="90"/>
      <c r="Q348" s="91"/>
      <c r="R348" s="76">
        <v>1</v>
      </c>
      <c r="S348" s="77"/>
      <c r="T348" s="77"/>
      <c r="U348" s="78"/>
      <c r="V348" s="76">
        <v>2</v>
      </c>
      <c r="W348" s="77"/>
      <c r="X348" s="77"/>
      <c r="Y348" s="78"/>
      <c r="Z348" s="76">
        <v>3</v>
      </c>
      <c r="AA348" s="77"/>
      <c r="AB348" s="77"/>
      <c r="AC348" s="78"/>
      <c r="AD348" s="76">
        <v>4</v>
      </c>
      <c r="AE348" s="77"/>
      <c r="AF348" s="77"/>
      <c r="AG348" s="78"/>
      <c r="AH348" s="76"/>
      <c r="AI348" s="77"/>
      <c r="AJ348" s="77"/>
      <c r="AK348" s="78"/>
    </row>
    <row r="349" spans="1:96" ht="22.5" customHeight="1">
      <c r="D349" s="86"/>
      <c r="E349" s="87"/>
      <c r="F349" s="87"/>
      <c r="G349" s="87"/>
      <c r="H349" s="87"/>
      <c r="I349" s="88"/>
      <c r="J349" s="92"/>
      <c r="K349" s="93"/>
      <c r="L349" s="93"/>
      <c r="M349" s="94"/>
      <c r="N349" s="92"/>
      <c r="O349" s="93"/>
      <c r="P349" s="93"/>
      <c r="Q349" s="94"/>
      <c r="R349" s="79" t="s">
        <v>126</v>
      </c>
      <c r="S349" s="80"/>
      <c r="T349" s="80"/>
      <c r="U349" s="81"/>
      <c r="V349" s="79" t="s">
        <v>127</v>
      </c>
      <c r="W349" s="80"/>
      <c r="X349" s="80"/>
      <c r="Y349" s="81"/>
      <c r="Z349" s="79" t="s">
        <v>128</v>
      </c>
      <c r="AA349" s="80"/>
      <c r="AB349" s="80"/>
      <c r="AC349" s="81"/>
      <c r="AD349" s="79" t="s">
        <v>129</v>
      </c>
      <c r="AE349" s="80"/>
      <c r="AF349" s="80"/>
      <c r="AG349" s="81"/>
      <c r="AH349" s="79" t="s">
        <v>12</v>
      </c>
      <c r="AI349" s="80"/>
      <c r="AJ349" s="80"/>
      <c r="AK349" s="81"/>
      <c r="BI349" s="5" t="s">
        <v>13</v>
      </c>
      <c r="BJ349" s="2" t="s">
        <v>14</v>
      </c>
      <c r="BK349" s="2">
        <v>1</v>
      </c>
      <c r="BL349" s="2">
        <v>2</v>
      </c>
      <c r="BM349" s="2">
        <v>3</v>
      </c>
      <c r="BN349" s="2">
        <v>4</v>
      </c>
      <c r="BO349" s="2">
        <v>0</v>
      </c>
    </row>
    <row r="350" spans="1:96">
      <c r="D350" s="110" t="s">
        <v>15</v>
      </c>
      <c r="E350" s="111"/>
      <c r="F350" s="111"/>
      <c r="G350" s="111"/>
      <c r="H350" s="111"/>
      <c r="I350" s="112"/>
      <c r="J350" s="105">
        <f>BI350</f>
        <v>94.945848375451263</v>
      </c>
      <c r="K350" s="105"/>
      <c r="L350" s="105"/>
      <c r="M350" s="105"/>
      <c r="N350" s="105">
        <f>BJ350</f>
        <v>93.846153846153854</v>
      </c>
      <c r="O350" s="105"/>
      <c r="P350" s="105"/>
      <c r="Q350" s="105"/>
      <c r="R350" s="105">
        <f>BK350</f>
        <v>58.461538461538467</v>
      </c>
      <c r="S350" s="105"/>
      <c r="T350" s="105"/>
      <c r="U350" s="105"/>
      <c r="V350" s="105">
        <f>BL350</f>
        <v>35.384615384615387</v>
      </c>
      <c r="W350" s="105"/>
      <c r="X350" s="105"/>
      <c r="Y350" s="105"/>
      <c r="Z350" s="105">
        <f>BM350</f>
        <v>4.6153846153846159</v>
      </c>
      <c r="AA350" s="105"/>
      <c r="AB350" s="105"/>
      <c r="AC350" s="105"/>
      <c r="AD350" s="105">
        <f>BN350</f>
        <v>1.5384615384615385</v>
      </c>
      <c r="AE350" s="105"/>
      <c r="AF350" s="105"/>
      <c r="AG350" s="105"/>
      <c r="AH350" s="105">
        <f>BO350</f>
        <v>0</v>
      </c>
      <c r="AI350" s="105"/>
      <c r="AJ350" s="105"/>
      <c r="AK350" s="105"/>
      <c r="BG350" s="2">
        <v>65</v>
      </c>
      <c r="BH350" s="2" t="s">
        <v>16</v>
      </c>
      <c r="BI350" s="25">
        <v>94.945848375451263</v>
      </c>
      <c r="BJ350" s="25">
        <f>BK350+BL350</f>
        <v>93.846153846153854</v>
      </c>
      <c r="BK350" s="25">
        <v>58.461538461538467</v>
      </c>
      <c r="BL350" s="25">
        <v>35.384615384615387</v>
      </c>
      <c r="BM350" s="25">
        <v>4.6153846153846159</v>
      </c>
      <c r="BN350" s="25">
        <v>1.5384615384615385</v>
      </c>
      <c r="BO350" s="25">
        <v>0</v>
      </c>
    </row>
    <row r="351" spans="1:96">
      <c r="D351" s="106" t="s">
        <v>17</v>
      </c>
      <c r="E351" s="107"/>
      <c r="F351" s="107"/>
      <c r="G351" s="107"/>
      <c r="H351" s="107"/>
      <c r="I351" s="108"/>
      <c r="J351" s="109">
        <f>BI351</f>
        <v>94.893327280980472</v>
      </c>
      <c r="K351" s="109"/>
      <c r="L351" s="109"/>
      <c r="M351" s="109"/>
      <c r="N351" s="109">
        <f>IF(ISERROR(BJ351),"",BJ351)</f>
        <v>93.243243243243256</v>
      </c>
      <c r="O351" s="109"/>
      <c r="P351" s="109"/>
      <c r="Q351" s="109"/>
      <c r="R351" s="109">
        <f>BK351</f>
        <v>47.297297297297298</v>
      </c>
      <c r="S351" s="109"/>
      <c r="T351" s="109"/>
      <c r="U351" s="109"/>
      <c r="V351" s="109">
        <f>BL351</f>
        <v>45.945945945945951</v>
      </c>
      <c r="W351" s="109"/>
      <c r="X351" s="109"/>
      <c r="Y351" s="109"/>
      <c r="Z351" s="109">
        <f>BM351</f>
        <v>4.0540540540540544</v>
      </c>
      <c r="AA351" s="109"/>
      <c r="AB351" s="109"/>
      <c r="AC351" s="109"/>
      <c r="AD351" s="109">
        <f>BN351</f>
        <v>2.7027027027027026</v>
      </c>
      <c r="AE351" s="109"/>
      <c r="AF351" s="109"/>
      <c r="AG351" s="109"/>
      <c r="AH351" s="109">
        <f>BO351</f>
        <v>0</v>
      </c>
      <c r="AI351" s="109"/>
      <c r="AJ351" s="109"/>
      <c r="AK351" s="109"/>
      <c r="BH351" s="2" t="s">
        <v>18</v>
      </c>
      <c r="BI351" s="25">
        <v>94.893327280980472</v>
      </c>
      <c r="BJ351" s="25">
        <f>BK351+BL351</f>
        <v>93.243243243243256</v>
      </c>
      <c r="BK351" s="25">
        <v>47.297297297297298</v>
      </c>
      <c r="BL351" s="25">
        <v>45.945945945945951</v>
      </c>
      <c r="BM351" s="25">
        <v>4.0540540540540544</v>
      </c>
      <c r="BN351" s="25">
        <v>2.7027027027027026</v>
      </c>
      <c r="BO351" s="25">
        <v>0</v>
      </c>
    </row>
    <row r="352" spans="1:96" hidden="1">
      <c r="BS352" s="2">
        <f t="shared" ref="BS352:BS354" si="0">BG352-1</f>
        <v>-1</v>
      </c>
    </row>
    <row r="353" spans="1:96" hidden="1">
      <c r="BS353" s="2">
        <f t="shared" si="0"/>
        <v>-1</v>
      </c>
    </row>
    <row r="354" spans="1:96" hidden="1">
      <c r="BS354" s="2">
        <f t="shared" si="0"/>
        <v>-1</v>
      </c>
    </row>
    <row r="355" spans="1:96" ht="3.75" customHeight="1"/>
    <row r="356" spans="1:96" ht="15" customHeight="1"/>
    <row r="357" spans="1:96" s="20" customFormat="1" ht="11.25" customHeight="1">
      <c r="A357" s="2"/>
      <c r="B357" s="82" t="s">
        <v>132</v>
      </c>
      <c r="C357" s="82"/>
      <c r="D357" s="14" t="s">
        <v>133</v>
      </c>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7"/>
      <c r="AI357" s="27"/>
      <c r="AJ357" s="14"/>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c r="BN357" s="19"/>
      <c r="BO357" s="19"/>
      <c r="BP357" s="19"/>
      <c r="BQ357" s="19"/>
      <c r="BR357" s="19"/>
      <c r="BT357" s="28"/>
      <c r="BV357" s="29"/>
      <c r="CE357" s="21"/>
      <c r="CF357" s="21"/>
      <c r="CG357" s="21"/>
      <c r="CI357" s="29"/>
      <c r="CR357" s="21"/>
    </row>
    <row r="358" spans="1:96" ht="15" customHeight="1">
      <c r="B358" s="82"/>
      <c r="C358" s="82"/>
      <c r="D358" s="33" t="s">
        <v>46</v>
      </c>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23"/>
      <c r="AI358" s="23"/>
      <c r="AJ358" s="23"/>
      <c r="AK358" s="23"/>
      <c r="AL358" s="23"/>
      <c r="AM358" s="24"/>
    </row>
    <row r="359" spans="1:96" ht="9.75" customHeight="1">
      <c r="D359" s="140"/>
      <c r="E359" s="141"/>
      <c r="F359" s="141"/>
      <c r="G359" s="141"/>
      <c r="H359" s="141"/>
      <c r="I359" s="142"/>
      <c r="J359" s="76">
        <v>1</v>
      </c>
      <c r="K359" s="77"/>
      <c r="L359" s="78"/>
      <c r="M359" s="76">
        <v>2</v>
      </c>
      <c r="N359" s="77"/>
      <c r="O359" s="78"/>
      <c r="P359" s="76">
        <v>3</v>
      </c>
      <c r="Q359" s="77"/>
      <c r="R359" s="78"/>
      <c r="S359" s="76">
        <v>4</v>
      </c>
      <c r="T359" s="77"/>
      <c r="U359" s="78"/>
      <c r="V359" s="76">
        <v>5</v>
      </c>
      <c r="W359" s="77"/>
      <c r="X359" s="78"/>
      <c r="Y359" s="76">
        <v>6</v>
      </c>
      <c r="Z359" s="77"/>
      <c r="AA359" s="78"/>
      <c r="AB359" s="76">
        <v>7</v>
      </c>
      <c r="AC359" s="77"/>
      <c r="AD359" s="78"/>
      <c r="AE359" s="76">
        <v>8</v>
      </c>
      <c r="AF359" s="77"/>
      <c r="AG359" s="78"/>
      <c r="AH359" s="76">
        <v>9</v>
      </c>
      <c r="AI359" s="77"/>
      <c r="AJ359" s="78"/>
      <c r="AK359" s="76"/>
      <c r="AL359" s="77"/>
      <c r="AM359" s="78"/>
      <c r="AN359" s="45"/>
      <c r="AO359" s="45"/>
      <c r="AP359" s="45"/>
      <c r="AQ359" s="45"/>
      <c r="AR359" s="45"/>
      <c r="AS359" s="45"/>
      <c r="AT359" s="45"/>
      <c r="AU359" s="45"/>
    </row>
    <row r="360" spans="1:96" ht="22.5" customHeight="1">
      <c r="D360" s="86"/>
      <c r="E360" s="87"/>
      <c r="F360" s="87"/>
      <c r="G360" s="87"/>
      <c r="H360" s="87"/>
      <c r="I360" s="88"/>
      <c r="J360" s="114" t="s">
        <v>134</v>
      </c>
      <c r="K360" s="115"/>
      <c r="L360" s="116"/>
      <c r="M360" s="114" t="s">
        <v>48</v>
      </c>
      <c r="N360" s="115"/>
      <c r="O360" s="116"/>
      <c r="P360" s="114" t="s">
        <v>49</v>
      </c>
      <c r="Q360" s="115"/>
      <c r="R360" s="116"/>
      <c r="S360" s="114" t="s">
        <v>50</v>
      </c>
      <c r="T360" s="115"/>
      <c r="U360" s="116"/>
      <c r="V360" s="114" t="s">
        <v>51</v>
      </c>
      <c r="W360" s="115"/>
      <c r="X360" s="116"/>
      <c r="Y360" s="114" t="s">
        <v>52</v>
      </c>
      <c r="Z360" s="115"/>
      <c r="AA360" s="116"/>
      <c r="AB360" s="114" t="s">
        <v>53</v>
      </c>
      <c r="AC360" s="115"/>
      <c r="AD360" s="116"/>
      <c r="AE360" s="114" t="s">
        <v>54</v>
      </c>
      <c r="AF360" s="115"/>
      <c r="AG360" s="116"/>
      <c r="AH360" s="114" t="s">
        <v>55</v>
      </c>
      <c r="AI360" s="115"/>
      <c r="AJ360" s="116"/>
      <c r="AK360" s="114" t="s">
        <v>12</v>
      </c>
      <c r="AL360" s="115"/>
      <c r="AM360" s="116"/>
      <c r="AN360" s="46"/>
      <c r="AO360" s="46"/>
      <c r="AP360" s="46"/>
      <c r="AQ360" s="46"/>
      <c r="AR360" s="46"/>
      <c r="AS360" s="46"/>
      <c r="AT360" s="46"/>
      <c r="AU360" s="46"/>
      <c r="BK360" s="2">
        <v>1</v>
      </c>
      <c r="BL360" s="2">
        <v>2</v>
      </c>
      <c r="BM360" s="2">
        <v>3</v>
      </c>
      <c r="BN360" s="2">
        <v>4</v>
      </c>
      <c r="BO360" s="2">
        <v>5</v>
      </c>
      <c r="BP360" s="2">
        <v>6</v>
      </c>
      <c r="BQ360" s="2">
        <v>7</v>
      </c>
      <c r="BR360" s="2">
        <v>8</v>
      </c>
      <c r="BS360" s="2">
        <v>9</v>
      </c>
      <c r="BT360" s="2">
        <v>0</v>
      </c>
    </row>
    <row r="361" spans="1:96">
      <c r="D361" s="122" t="s">
        <v>15</v>
      </c>
      <c r="E361" s="122"/>
      <c r="F361" s="123" t="s">
        <v>56</v>
      </c>
      <c r="G361" s="123"/>
      <c r="H361" s="123"/>
      <c r="I361" s="123"/>
      <c r="J361" s="124">
        <f>BK361</f>
        <v>20.361010830324911</v>
      </c>
      <c r="K361" s="125"/>
      <c r="L361" s="126"/>
      <c r="M361" s="124">
        <f>BL361</f>
        <v>20.986762936221421</v>
      </c>
      <c r="N361" s="125"/>
      <c r="O361" s="126"/>
      <c r="P361" s="124">
        <f>BM361</f>
        <v>18.098676293622145</v>
      </c>
      <c r="Q361" s="125"/>
      <c r="R361" s="126"/>
      <c r="S361" s="124">
        <f>BN361</f>
        <v>22.021660649819495</v>
      </c>
      <c r="T361" s="125"/>
      <c r="U361" s="126"/>
      <c r="V361" s="124">
        <f>BO361</f>
        <v>10.541516245487365</v>
      </c>
      <c r="W361" s="125"/>
      <c r="X361" s="126"/>
      <c r="Y361" s="124">
        <f>BP361</f>
        <v>3.7785800240673884</v>
      </c>
      <c r="Z361" s="125"/>
      <c r="AA361" s="126"/>
      <c r="AB361" s="124">
        <f>BQ361</f>
        <v>1.7328519855595668</v>
      </c>
      <c r="AC361" s="125"/>
      <c r="AD361" s="126"/>
      <c r="AE361" s="124">
        <f>BR361</f>
        <v>0.89049338146811075</v>
      </c>
      <c r="AF361" s="125"/>
      <c r="AG361" s="126"/>
      <c r="AH361" s="124">
        <f>BS361</f>
        <v>1.4440433212996391</v>
      </c>
      <c r="AI361" s="125"/>
      <c r="AJ361" s="126"/>
      <c r="AK361" s="124">
        <f>BT361</f>
        <v>0.1444043321299639</v>
      </c>
      <c r="AL361" s="125"/>
      <c r="AM361" s="126"/>
      <c r="AN361" s="43"/>
      <c r="AO361" s="43"/>
      <c r="AP361" s="43"/>
      <c r="AQ361" s="43"/>
      <c r="AR361" s="43"/>
      <c r="AS361" s="43"/>
      <c r="AT361" s="43"/>
      <c r="AU361" s="43"/>
      <c r="BG361" s="2">
        <v>66</v>
      </c>
      <c r="BH361" s="2" t="s">
        <v>57</v>
      </c>
      <c r="BK361" s="25">
        <v>20.361010830324911</v>
      </c>
      <c r="BL361" s="25">
        <v>20.986762936221421</v>
      </c>
      <c r="BM361" s="25">
        <v>18.098676293622145</v>
      </c>
      <c r="BN361" s="25">
        <v>22.021660649819495</v>
      </c>
      <c r="BO361" s="25">
        <v>10.541516245487365</v>
      </c>
      <c r="BP361" s="25">
        <v>3.7785800240673884</v>
      </c>
      <c r="BQ361" s="25">
        <v>1.7328519855595668</v>
      </c>
      <c r="BR361" s="25">
        <v>0.89049338146811075</v>
      </c>
      <c r="BS361" s="25">
        <v>1.4440433212996391</v>
      </c>
      <c r="BT361" s="25">
        <v>0.1444043321299639</v>
      </c>
    </row>
    <row r="362" spans="1:96">
      <c r="D362" s="122"/>
      <c r="E362" s="122"/>
      <c r="F362" s="127" t="s">
        <v>58</v>
      </c>
      <c r="G362" s="127"/>
      <c r="H362" s="127"/>
      <c r="I362" s="127"/>
      <c r="J362" s="119">
        <f>BK362</f>
        <v>18.461538461538463</v>
      </c>
      <c r="K362" s="120"/>
      <c r="L362" s="121"/>
      <c r="M362" s="119">
        <f>BL362</f>
        <v>13.846153846153847</v>
      </c>
      <c r="N362" s="120"/>
      <c r="O362" s="121"/>
      <c r="P362" s="119">
        <f>BM362</f>
        <v>24.615384615384617</v>
      </c>
      <c r="Q362" s="120"/>
      <c r="R362" s="121"/>
      <c r="S362" s="119">
        <f>BN362</f>
        <v>21.53846153846154</v>
      </c>
      <c r="T362" s="120"/>
      <c r="U362" s="121"/>
      <c r="V362" s="119">
        <f>BO362</f>
        <v>12.307692307692308</v>
      </c>
      <c r="W362" s="120"/>
      <c r="X362" s="121"/>
      <c r="Y362" s="119">
        <f>BP362</f>
        <v>4.6153846153846159</v>
      </c>
      <c r="Z362" s="120"/>
      <c r="AA362" s="121"/>
      <c r="AB362" s="119">
        <f>BQ362</f>
        <v>1.5384615384615385</v>
      </c>
      <c r="AC362" s="120"/>
      <c r="AD362" s="121"/>
      <c r="AE362" s="119">
        <f>BR362</f>
        <v>0</v>
      </c>
      <c r="AF362" s="120"/>
      <c r="AG362" s="121"/>
      <c r="AH362" s="119">
        <f>BS362</f>
        <v>3.0769230769230771</v>
      </c>
      <c r="AI362" s="120"/>
      <c r="AJ362" s="121"/>
      <c r="AK362" s="119">
        <f>BT362</f>
        <v>0</v>
      </c>
      <c r="AL362" s="120"/>
      <c r="AM362" s="121"/>
      <c r="AN362" s="43"/>
      <c r="AO362" s="43"/>
      <c r="AP362" s="43"/>
      <c r="AQ362" s="43"/>
      <c r="AR362" s="43"/>
      <c r="AS362" s="43"/>
      <c r="AT362" s="43"/>
      <c r="AU362" s="43"/>
      <c r="BH362" s="2" t="s">
        <v>59</v>
      </c>
      <c r="BK362" s="25">
        <v>18.461538461538463</v>
      </c>
      <c r="BL362" s="25">
        <v>13.846153846153847</v>
      </c>
      <c r="BM362" s="25">
        <v>24.615384615384617</v>
      </c>
      <c r="BN362" s="25">
        <v>21.53846153846154</v>
      </c>
      <c r="BO362" s="25">
        <v>12.307692307692308</v>
      </c>
      <c r="BP362" s="25">
        <v>4.6153846153846159</v>
      </c>
      <c r="BQ362" s="25">
        <v>1.5384615384615385</v>
      </c>
      <c r="BR362" s="25">
        <v>0</v>
      </c>
      <c r="BS362" s="25">
        <v>3.0769230769230771</v>
      </c>
      <c r="BT362" s="25">
        <v>0</v>
      </c>
    </row>
    <row r="363" spans="1:96">
      <c r="D363" s="122" t="s">
        <v>17</v>
      </c>
      <c r="E363" s="122"/>
      <c r="F363" s="123" t="s">
        <v>56</v>
      </c>
      <c r="G363" s="123"/>
      <c r="H363" s="123"/>
      <c r="I363" s="123"/>
      <c r="J363" s="124">
        <f>BK363</f>
        <v>20.040853381752154</v>
      </c>
      <c r="K363" s="125"/>
      <c r="L363" s="126"/>
      <c r="M363" s="124">
        <f>BL363</f>
        <v>20.018157058556511</v>
      </c>
      <c r="N363" s="125"/>
      <c r="O363" s="126"/>
      <c r="P363" s="124">
        <f>BM363</f>
        <v>17.680435769405356</v>
      </c>
      <c r="Q363" s="125"/>
      <c r="R363" s="126"/>
      <c r="S363" s="124">
        <f>BN363</f>
        <v>22.877893781207444</v>
      </c>
      <c r="T363" s="125"/>
      <c r="U363" s="126"/>
      <c r="V363" s="124">
        <f>BO363</f>
        <v>10.599182932364958</v>
      </c>
      <c r="W363" s="125"/>
      <c r="X363" s="126"/>
      <c r="Y363" s="124">
        <f>BP363</f>
        <v>3.7675896504766229</v>
      </c>
      <c r="Z363" s="125"/>
      <c r="AA363" s="126"/>
      <c r="AB363" s="124">
        <f>BQ363</f>
        <v>2.0653654108034498</v>
      </c>
      <c r="AC363" s="125"/>
      <c r="AD363" s="126"/>
      <c r="AE363" s="124">
        <f>BR363</f>
        <v>0.81706763504312308</v>
      </c>
      <c r="AF363" s="125"/>
      <c r="AG363" s="126"/>
      <c r="AH363" s="124">
        <f>BS363</f>
        <v>2.0426690876078077</v>
      </c>
      <c r="AI363" s="125"/>
      <c r="AJ363" s="126"/>
      <c r="AK363" s="124">
        <f>BT363</f>
        <v>9.0785292782569221E-2</v>
      </c>
      <c r="AL363" s="125"/>
      <c r="AM363" s="126"/>
      <c r="AN363" s="43"/>
      <c r="AO363" s="43"/>
      <c r="AP363" s="43"/>
      <c r="AQ363" s="43"/>
      <c r="AR363" s="43"/>
      <c r="AS363" s="43"/>
      <c r="AT363" s="43"/>
      <c r="AU363" s="43"/>
      <c r="BH363" s="2" t="s">
        <v>57</v>
      </c>
      <c r="BK363" s="25">
        <v>20.040853381752154</v>
      </c>
      <c r="BL363" s="25">
        <v>20.018157058556511</v>
      </c>
      <c r="BM363" s="25">
        <v>17.680435769405356</v>
      </c>
      <c r="BN363" s="25">
        <v>22.877893781207444</v>
      </c>
      <c r="BO363" s="25">
        <v>10.599182932364958</v>
      </c>
      <c r="BP363" s="25">
        <v>3.7675896504766229</v>
      </c>
      <c r="BQ363" s="25">
        <v>2.0653654108034498</v>
      </c>
      <c r="BR363" s="25">
        <v>0.81706763504312308</v>
      </c>
      <c r="BS363" s="25">
        <v>2.0426690876078077</v>
      </c>
      <c r="BT363" s="25">
        <v>9.0785292782569221E-2</v>
      </c>
    </row>
    <row r="364" spans="1:96">
      <c r="D364" s="122"/>
      <c r="E364" s="122"/>
      <c r="F364" s="127" t="s">
        <v>58</v>
      </c>
      <c r="G364" s="127"/>
      <c r="H364" s="127"/>
      <c r="I364" s="127"/>
      <c r="J364" s="119">
        <f>BK364</f>
        <v>20.27027027027027</v>
      </c>
      <c r="K364" s="120"/>
      <c r="L364" s="121"/>
      <c r="M364" s="119">
        <f>BL364</f>
        <v>18.918918918918919</v>
      </c>
      <c r="N364" s="120"/>
      <c r="O364" s="121"/>
      <c r="P364" s="119">
        <f>BM364</f>
        <v>14.864864864864865</v>
      </c>
      <c r="Q364" s="120"/>
      <c r="R364" s="121"/>
      <c r="S364" s="119">
        <f>BN364</f>
        <v>21.621621621621621</v>
      </c>
      <c r="T364" s="120"/>
      <c r="U364" s="121"/>
      <c r="V364" s="119">
        <f>BO364</f>
        <v>10.810810810810811</v>
      </c>
      <c r="W364" s="120"/>
      <c r="X364" s="121"/>
      <c r="Y364" s="119">
        <f>BP364</f>
        <v>8.1081081081081088</v>
      </c>
      <c r="Z364" s="120"/>
      <c r="AA364" s="121"/>
      <c r="AB364" s="119">
        <f>BQ364</f>
        <v>2.7027027027027026</v>
      </c>
      <c r="AC364" s="120"/>
      <c r="AD364" s="121"/>
      <c r="AE364" s="119">
        <f>BR364</f>
        <v>0</v>
      </c>
      <c r="AF364" s="120"/>
      <c r="AG364" s="121"/>
      <c r="AH364" s="119">
        <f>BS364</f>
        <v>1.3513513513513513</v>
      </c>
      <c r="AI364" s="120"/>
      <c r="AJ364" s="121"/>
      <c r="AK364" s="119">
        <f>BT364</f>
        <v>1.3513513513513513</v>
      </c>
      <c r="AL364" s="120"/>
      <c r="AM364" s="121"/>
      <c r="AN364" s="43"/>
      <c r="AO364" s="43"/>
      <c r="AP364" s="43"/>
      <c r="AQ364" s="43"/>
      <c r="AR364" s="43"/>
      <c r="AS364" s="43"/>
      <c r="AT364" s="43"/>
      <c r="AU364" s="43"/>
      <c r="BH364" s="2" t="s">
        <v>59</v>
      </c>
      <c r="BK364" s="25">
        <v>20.27027027027027</v>
      </c>
      <c r="BL364" s="25">
        <v>18.918918918918919</v>
      </c>
      <c r="BM364" s="25">
        <v>14.864864864864865</v>
      </c>
      <c r="BN364" s="25">
        <v>21.621621621621621</v>
      </c>
      <c r="BO364" s="25">
        <v>10.810810810810811</v>
      </c>
      <c r="BP364" s="25">
        <v>8.1081081081081088</v>
      </c>
      <c r="BQ364" s="25">
        <v>2.7027027027027026</v>
      </c>
      <c r="BR364" s="25">
        <v>0</v>
      </c>
      <c r="BS364" s="25">
        <v>1.3513513513513513</v>
      </c>
      <c r="BT364" s="25">
        <v>1.3513513513513513</v>
      </c>
    </row>
    <row r="365" spans="1:96" ht="15" customHeight="1">
      <c r="D365" s="33" t="s">
        <v>60</v>
      </c>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M365" s="31"/>
    </row>
    <row r="366" spans="1:96" ht="9.75" customHeight="1">
      <c r="D366" s="83"/>
      <c r="E366" s="84"/>
      <c r="F366" s="84"/>
      <c r="G366" s="84"/>
      <c r="H366" s="84"/>
      <c r="I366" s="85"/>
      <c r="J366" s="76">
        <v>1</v>
      </c>
      <c r="K366" s="77"/>
      <c r="L366" s="78"/>
      <c r="M366" s="76">
        <v>2</v>
      </c>
      <c r="N366" s="77"/>
      <c r="O366" s="78"/>
      <c r="P366" s="76">
        <v>3</v>
      </c>
      <c r="Q366" s="77"/>
      <c r="R366" s="78"/>
      <c r="S366" s="76">
        <v>4</v>
      </c>
      <c r="T366" s="77"/>
      <c r="U366" s="78"/>
      <c r="V366" s="76">
        <v>5</v>
      </c>
      <c r="W366" s="77"/>
      <c r="X366" s="78"/>
      <c r="Y366" s="76">
        <v>6</v>
      </c>
      <c r="Z366" s="77"/>
      <c r="AA366" s="78"/>
      <c r="AB366" s="76">
        <v>7</v>
      </c>
      <c r="AC366" s="77"/>
      <c r="AD366" s="78"/>
      <c r="AE366" s="76">
        <v>8</v>
      </c>
      <c r="AF366" s="77"/>
      <c r="AG366" s="78"/>
      <c r="AH366" s="76">
        <v>9</v>
      </c>
      <c r="AI366" s="77"/>
      <c r="AJ366" s="78"/>
      <c r="AK366" s="76"/>
      <c r="AL366" s="77"/>
      <c r="AM366" s="78"/>
      <c r="AN366" s="45"/>
      <c r="AO366" s="45"/>
      <c r="AP366" s="45"/>
      <c r="AQ366" s="45"/>
      <c r="AR366" s="45"/>
      <c r="AS366" s="45"/>
      <c r="AT366" s="45"/>
      <c r="AU366" s="45"/>
    </row>
    <row r="367" spans="1:96" ht="22.5" customHeight="1">
      <c r="D367" s="86"/>
      <c r="E367" s="87"/>
      <c r="F367" s="87"/>
      <c r="G367" s="87"/>
      <c r="H367" s="87"/>
      <c r="I367" s="88"/>
      <c r="J367" s="114" t="s">
        <v>134</v>
      </c>
      <c r="K367" s="115"/>
      <c r="L367" s="116"/>
      <c r="M367" s="114" t="s">
        <v>48</v>
      </c>
      <c r="N367" s="115"/>
      <c r="O367" s="116"/>
      <c r="P367" s="114" t="s">
        <v>49</v>
      </c>
      <c r="Q367" s="115"/>
      <c r="R367" s="116"/>
      <c r="S367" s="114" t="s">
        <v>50</v>
      </c>
      <c r="T367" s="115"/>
      <c r="U367" s="116"/>
      <c r="V367" s="114" t="s">
        <v>51</v>
      </c>
      <c r="W367" s="115"/>
      <c r="X367" s="116"/>
      <c r="Y367" s="114" t="s">
        <v>52</v>
      </c>
      <c r="Z367" s="115"/>
      <c r="AA367" s="116"/>
      <c r="AB367" s="114" t="s">
        <v>53</v>
      </c>
      <c r="AC367" s="115"/>
      <c r="AD367" s="116"/>
      <c r="AE367" s="114" t="s">
        <v>54</v>
      </c>
      <c r="AF367" s="115"/>
      <c r="AG367" s="116"/>
      <c r="AH367" s="114" t="s">
        <v>55</v>
      </c>
      <c r="AI367" s="115"/>
      <c r="AJ367" s="116"/>
      <c r="AK367" s="114" t="s">
        <v>12</v>
      </c>
      <c r="AL367" s="115"/>
      <c r="AM367" s="116"/>
      <c r="AN367" s="46"/>
      <c r="AO367" s="46"/>
      <c r="AP367" s="46"/>
      <c r="AQ367" s="46"/>
      <c r="AR367" s="46"/>
      <c r="AS367" s="46"/>
      <c r="AT367" s="46"/>
      <c r="AU367" s="46"/>
      <c r="BK367" s="2">
        <v>1</v>
      </c>
      <c r="BL367" s="2">
        <v>2</v>
      </c>
      <c r="BM367" s="2">
        <v>3</v>
      </c>
      <c r="BN367" s="2">
        <v>4</v>
      </c>
      <c r="BO367" s="2">
        <v>5</v>
      </c>
      <c r="BP367" s="2">
        <v>6</v>
      </c>
      <c r="BQ367" s="2">
        <v>7</v>
      </c>
      <c r="BR367" s="2">
        <v>8</v>
      </c>
      <c r="BS367" s="2">
        <v>9</v>
      </c>
      <c r="BT367" s="2">
        <v>0</v>
      </c>
    </row>
    <row r="368" spans="1:96">
      <c r="D368" s="122" t="s">
        <v>15</v>
      </c>
      <c r="E368" s="122"/>
      <c r="F368" s="123" t="s">
        <v>56</v>
      </c>
      <c r="G368" s="123"/>
      <c r="H368" s="123"/>
      <c r="I368" s="123"/>
      <c r="J368" s="124">
        <f>BK368</f>
        <v>32.996389891696751</v>
      </c>
      <c r="K368" s="125"/>
      <c r="L368" s="126"/>
      <c r="M368" s="124">
        <f>BL368</f>
        <v>17.66546329723225</v>
      </c>
      <c r="N368" s="125"/>
      <c r="O368" s="126"/>
      <c r="P368" s="124">
        <f>BM368</f>
        <v>12.466907340553551</v>
      </c>
      <c r="Q368" s="125"/>
      <c r="R368" s="126"/>
      <c r="S368" s="124">
        <f>BN368</f>
        <v>15.932611311672684</v>
      </c>
      <c r="T368" s="125"/>
      <c r="U368" s="126"/>
      <c r="V368" s="124">
        <f>BO368</f>
        <v>9.4584837545126348</v>
      </c>
      <c r="W368" s="125"/>
      <c r="X368" s="126"/>
      <c r="Y368" s="124">
        <f>BP368</f>
        <v>4.2358604091456078</v>
      </c>
      <c r="Z368" s="125"/>
      <c r="AA368" s="126"/>
      <c r="AB368" s="124">
        <f>BQ368</f>
        <v>2.7918170878459687</v>
      </c>
      <c r="AC368" s="125"/>
      <c r="AD368" s="126"/>
      <c r="AE368" s="124">
        <f>BR368</f>
        <v>1.3959085439229844</v>
      </c>
      <c r="AF368" s="125"/>
      <c r="AG368" s="126"/>
      <c r="AH368" s="124">
        <f>BS368</f>
        <v>2.9602888086642598</v>
      </c>
      <c r="AI368" s="125"/>
      <c r="AJ368" s="126"/>
      <c r="AK368" s="124">
        <f>BT368</f>
        <v>9.6269554753309255E-2</v>
      </c>
      <c r="AL368" s="125"/>
      <c r="AM368" s="126"/>
      <c r="AN368" s="43"/>
      <c r="AO368" s="43"/>
      <c r="AP368" s="43"/>
      <c r="AQ368" s="43"/>
      <c r="AR368" s="43"/>
      <c r="AS368" s="43"/>
      <c r="AT368" s="43"/>
      <c r="AU368" s="43"/>
      <c r="BG368" s="2">
        <v>67</v>
      </c>
      <c r="BH368" s="2" t="s">
        <v>57</v>
      </c>
      <c r="BK368" s="25">
        <v>32.996389891696751</v>
      </c>
      <c r="BL368" s="25">
        <v>17.66546329723225</v>
      </c>
      <c r="BM368" s="25">
        <v>12.466907340553551</v>
      </c>
      <c r="BN368" s="25">
        <v>15.932611311672684</v>
      </c>
      <c r="BO368" s="25">
        <v>9.4584837545126348</v>
      </c>
      <c r="BP368" s="25">
        <v>4.2358604091456078</v>
      </c>
      <c r="BQ368" s="25">
        <v>2.7918170878459687</v>
      </c>
      <c r="BR368" s="25">
        <v>1.3959085439229844</v>
      </c>
      <c r="BS368" s="25">
        <v>2.9602888086642598</v>
      </c>
      <c r="BT368" s="25">
        <v>9.6269554753309255E-2</v>
      </c>
    </row>
    <row r="369" spans="1:98">
      <c r="D369" s="122"/>
      <c r="E369" s="122"/>
      <c r="F369" s="127" t="s">
        <v>58</v>
      </c>
      <c r="G369" s="127"/>
      <c r="H369" s="127"/>
      <c r="I369" s="127"/>
      <c r="J369" s="119">
        <f>BK369</f>
        <v>24.615384615384617</v>
      </c>
      <c r="K369" s="120"/>
      <c r="L369" s="121"/>
      <c r="M369" s="119">
        <f>BL369</f>
        <v>21.53846153846154</v>
      </c>
      <c r="N369" s="120"/>
      <c r="O369" s="121"/>
      <c r="P369" s="119">
        <f>BM369</f>
        <v>7.6923076923076925</v>
      </c>
      <c r="Q369" s="120"/>
      <c r="R369" s="121"/>
      <c r="S369" s="119">
        <f>BN369</f>
        <v>24.615384615384617</v>
      </c>
      <c r="T369" s="120"/>
      <c r="U369" s="121"/>
      <c r="V369" s="119">
        <f>BO369</f>
        <v>4.6153846153846159</v>
      </c>
      <c r="W369" s="120"/>
      <c r="X369" s="121"/>
      <c r="Y369" s="119">
        <f>BP369</f>
        <v>7.6923076923076925</v>
      </c>
      <c r="Z369" s="120"/>
      <c r="AA369" s="121"/>
      <c r="AB369" s="119">
        <f>BQ369</f>
        <v>3.0769230769230771</v>
      </c>
      <c r="AC369" s="120"/>
      <c r="AD369" s="121"/>
      <c r="AE369" s="119">
        <f>BR369</f>
        <v>3.0769230769230771</v>
      </c>
      <c r="AF369" s="120"/>
      <c r="AG369" s="121"/>
      <c r="AH369" s="119">
        <f>BS369</f>
        <v>3.0769230769230771</v>
      </c>
      <c r="AI369" s="120"/>
      <c r="AJ369" s="121"/>
      <c r="AK369" s="119">
        <f>BT369</f>
        <v>0</v>
      </c>
      <c r="AL369" s="120"/>
      <c r="AM369" s="121"/>
      <c r="AN369" s="43"/>
      <c r="AO369" s="43"/>
      <c r="AP369" s="43"/>
      <c r="AQ369" s="43"/>
      <c r="AR369" s="43"/>
      <c r="AS369" s="43"/>
      <c r="AT369" s="43"/>
      <c r="AU369" s="43"/>
      <c r="BH369" s="2" t="s">
        <v>59</v>
      </c>
      <c r="BK369" s="25">
        <v>24.615384615384617</v>
      </c>
      <c r="BL369" s="25">
        <v>21.53846153846154</v>
      </c>
      <c r="BM369" s="25">
        <v>7.6923076923076925</v>
      </c>
      <c r="BN369" s="25">
        <v>24.615384615384617</v>
      </c>
      <c r="BO369" s="25">
        <v>4.6153846153846159</v>
      </c>
      <c r="BP369" s="25">
        <v>7.6923076923076925</v>
      </c>
      <c r="BQ369" s="25">
        <v>3.0769230769230771</v>
      </c>
      <c r="BR369" s="25">
        <v>3.0769230769230771</v>
      </c>
      <c r="BS369" s="25">
        <v>3.0769230769230771</v>
      </c>
      <c r="BT369" s="25">
        <v>0</v>
      </c>
    </row>
    <row r="370" spans="1:98">
      <c r="D370" s="122" t="s">
        <v>17</v>
      </c>
      <c r="E370" s="122"/>
      <c r="F370" s="123" t="s">
        <v>56</v>
      </c>
      <c r="G370" s="123"/>
      <c r="H370" s="123"/>
      <c r="I370" s="123"/>
      <c r="J370" s="124">
        <f>BK370</f>
        <v>30.344984112573766</v>
      </c>
      <c r="K370" s="125"/>
      <c r="L370" s="126"/>
      <c r="M370" s="124">
        <f>BL370</f>
        <v>17.31729459827508</v>
      </c>
      <c r="N370" s="125"/>
      <c r="O370" s="126"/>
      <c r="P370" s="124">
        <f>BM370</f>
        <v>13.504312301407174</v>
      </c>
      <c r="Q370" s="125"/>
      <c r="R370" s="126"/>
      <c r="S370" s="124">
        <f>BN370</f>
        <v>16.704493871992739</v>
      </c>
      <c r="T370" s="125"/>
      <c r="U370" s="126"/>
      <c r="V370" s="124">
        <f>BO370</f>
        <v>10.735360871538811</v>
      </c>
      <c r="W370" s="125"/>
      <c r="X370" s="126"/>
      <c r="Y370" s="124">
        <f>BP370</f>
        <v>4.4938719927371764</v>
      </c>
      <c r="Z370" s="125"/>
      <c r="AA370" s="126"/>
      <c r="AB370" s="124">
        <f>BQ370</f>
        <v>2.6781661370857921</v>
      </c>
      <c r="AC370" s="125"/>
      <c r="AD370" s="126"/>
      <c r="AE370" s="124">
        <f>BR370</f>
        <v>1.4298683613254652</v>
      </c>
      <c r="AF370" s="125"/>
      <c r="AG370" s="126"/>
      <c r="AH370" s="124">
        <f>BS370</f>
        <v>2.7462551066727192</v>
      </c>
      <c r="AI370" s="125"/>
      <c r="AJ370" s="126"/>
      <c r="AK370" s="124">
        <f>BT370</f>
        <v>4.5392646391284611E-2</v>
      </c>
      <c r="AL370" s="125"/>
      <c r="AM370" s="126"/>
      <c r="AN370" s="43"/>
      <c r="AO370" s="43"/>
      <c r="AP370" s="43"/>
      <c r="AQ370" s="43"/>
      <c r="AR370" s="43"/>
      <c r="AS370" s="43"/>
      <c r="AT370" s="43"/>
      <c r="AU370" s="43"/>
      <c r="BH370" s="2" t="s">
        <v>57</v>
      </c>
      <c r="BK370" s="25">
        <v>30.344984112573766</v>
      </c>
      <c r="BL370" s="25">
        <v>17.31729459827508</v>
      </c>
      <c r="BM370" s="25">
        <v>13.504312301407174</v>
      </c>
      <c r="BN370" s="25">
        <v>16.704493871992739</v>
      </c>
      <c r="BO370" s="25">
        <v>10.735360871538811</v>
      </c>
      <c r="BP370" s="25">
        <v>4.4938719927371764</v>
      </c>
      <c r="BQ370" s="25">
        <v>2.6781661370857921</v>
      </c>
      <c r="BR370" s="25">
        <v>1.4298683613254652</v>
      </c>
      <c r="BS370" s="25">
        <v>2.7462551066727192</v>
      </c>
      <c r="BT370" s="25">
        <v>4.5392646391284611E-2</v>
      </c>
    </row>
    <row r="371" spans="1:98">
      <c r="D371" s="122"/>
      <c r="E371" s="122"/>
      <c r="F371" s="127" t="s">
        <v>58</v>
      </c>
      <c r="G371" s="127"/>
      <c r="H371" s="127"/>
      <c r="I371" s="127"/>
      <c r="J371" s="119">
        <f>BK371</f>
        <v>27.027027027027028</v>
      </c>
      <c r="K371" s="120"/>
      <c r="L371" s="121"/>
      <c r="M371" s="119">
        <f>BL371</f>
        <v>14.864864864864865</v>
      </c>
      <c r="N371" s="120"/>
      <c r="O371" s="121"/>
      <c r="P371" s="119">
        <f>BM371</f>
        <v>13.513513513513514</v>
      </c>
      <c r="Q371" s="120"/>
      <c r="R371" s="121"/>
      <c r="S371" s="119">
        <f>BN371</f>
        <v>14.864864864864865</v>
      </c>
      <c r="T371" s="120"/>
      <c r="U371" s="121"/>
      <c r="V371" s="119">
        <f>BO371</f>
        <v>12.162162162162163</v>
      </c>
      <c r="W371" s="120"/>
      <c r="X371" s="121"/>
      <c r="Y371" s="119">
        <f>BP371</f>
        <v>9.4594594594594597</v>
      </c>
      <c r="Z371" s="120"/>
      <c r="AA371" s="121"/>
      <c r="AB371" s="119">
        <f>BQ371</f>
        <v>2.7027027027027026</v>
      </c>
      <c r="AC371" s="120"/>
      <c r="AD371" s="121"/>
      <c r="AE371" s="119">
        <f>BR371</f>
        <v>2.7027027027027026</v>
      </c>
      <c r="AF371" s="120"/>
      <c r="AG371" s="121"/>
      <c r="AH371" s="119">
        <f>BS371</f>
        <v>2.7027027027027026</v>
      </c>
      <c r="AI371" s="120"/>
      <c r="AJ371" s="121"/>
      <c r="AK371" s="119">
        <f>BT371</f>
        <v>0</v>
      </c>
      <c r="AL371" s="120"/>
      <c r="AM371" s="121"/>
      <c r="AN371" s="43"/>
      <c r="AO371" s="43"/>
      <c r="AP371" s="43"/>
      <c r="AQ371" s="43"/>
      <c r="AR371" s="43"/>
      <c r="AS371" s="43"/>
      <c r="AT371" s="43"/>
      <c r="AU371" s="43"/>
      <c r="BH371" s="2" t="s">
        <v>59</v>
      </c>
      <c r="BK371" s="25">
        <v>27.027027027027028</v>
      </c>
      <c r="BL371" s="25">
        <v>14.864864864864865</v>
      </c>
      <c r="BM371" s="25">
        <v>13.513513513513514</v>
      </c>
      <c r="BN371" s="25">
        <v>14.864864864864865</v>
      </c>
      <c r="BO371" s="25">
        <v>12.162162162162163</v>
      </c>
      <c r="BP371" s="25">
        <v>9.4594594594594597</v>
      </c>
      <c r="BQ371" s="25">
        <v>2.7027027027027026</v>
      </c>
      <c r="BR371" s="25">
        <v>2.7027027027027026</v>
      </c>
      <c r="BS371" s="25">
        <v>2.7027027027027026</v>
      </c>
      <c r="BT371" s="25">
        <v>0</v>
      </c>
    </row>
    <row r="372" spans="1:98" hidden="1"/>
    <row r="373" spans="1:98" hidden="1"/>
    <row r="374" spans="1:98" hidden="1"/>
    <row r="375" spans="1:98" ht="3.75" hidden="1" customHeight="1"/>
    <row r="376" spans="1:98" ht="15" customHeight="1"/>
    <row r="377" spans="1:98" s="20" customFormat="1" ht="11.25" customHeight="1">
      <c r="A377" s="2"/>
      <c r="B377" s="82" t="s">
        <v>135</v>
      </c>
      <c r="C377" s="82"/>
      <c r="D377" s="14" t="s">
        <v>136</v>
      </c>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7"/>
      <c r="AI377" s="27"/>
      <c r="AJ377" s="14"/>
      <c r="AK377" s="19"/>
      <c r="AL377" s="19"/>
      <c r="AM377" s="19"/>
      <c r="AN377" s="19"/>
      <c r="AO377" s="19"/>
      <c r="AP377" s="19"/>
      <c r="AQ377" s="19"/>
      <c r="AR377" s="19"/>
      <c r="AS377" s="19"/>
      <c r="AT377" s="19"/>
      <c r="AU377" s="19"/>
      <c r="AV377" s="19"/>
      <c r="AW377" s="19"/>
      <c r="AX377" s="19"/>
      <c r="AY377" s="19"/>
      <c r="AZ377" s="19"/>
      <c r="BA377" s="19"/>
      <c r="BB377" s="19"/>
      <c r="BC377" s="19"/>
      <c r="BD377" s="19"/>
      <c r="BE377" s="19"/>
      <c r="BF377" s="19"/>
      <c r="BG377" s="19"/>
      <c r="BH377" s="19"/>
      <c r="BI377" s="19"/>
      <c r="BJ377" s="19"/>
      <c r="BK377" s="19"/>
      <c r="BL377" s="19"/>
      <c r="BM377" s="19"/>
      <c r="BN377" s="19"/>
      <c r="BO377" s="19"/>
      <c r="BP377" s="19"/>
      <c r="BQ377" s="19"/>
      <c r="BR377" s="19"/>
      <c r="BS377" s="19"/>
      <c r="BT377" s="19"/>
      <c r="BV377" s="28"/>
      <c r="BX377" s="2"/>
      <c r="CG377" s="21"/>
      <c r="CH377" s="21"/>
      <c r="CI377" s="21"/>
      <c r="CK377" s="29"/>
      <c r="CT377" s="21"/>
    </row>
    <row r="378" spans="1:98" ht="15" customHeight="1">
      <c r="B378" s="82"/>
      <c r="C378" s="82"/>
      <c r="D378" s="33" t="s">
        <v>46</v>
      </c>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M378" s="31"/>
    </row>
    <row r="379" spans="1:98" ht="9.75" customHeight="1">
      <c r="D379" s="83"/>
      <c r="E379" s="84"/>
      <c r="F379" s="84"/>
      <c r="G379" s="84"/>
      <c r="H379" s="84"/>
      <c r="I379" s="85"/>
      <c r="J379" s="76">
        <v>1</v>
      </c>
      <c r="K379" s="77"/>
      <c r="L379" s="78"/>
      <c r="M379" s="76">
        <v>2</v>
      </c>
      <c r="N379" s="77"/>
      <c r="O379" s="78"/>
      <c r="P379" s="76">
        <v>3</v>
      </c>
      <c r="Q379" s="77"/>
      <c r="R379" s="78"/>
      <c r="S379" s="76">
        <v>4</v>
      </c>
      <c r="T379" s="77"/>
      <c r="U379" s="78"/>
      <c r="V379" s="76">
        <v>5</v>
      </c>
      <c r="W379" s="77"/>
      <c r="X379" s="78"/>
      <c r="Y379" s="76">
        <v>6</v>
      </c>
      <c r="Z379" s="77"/>
      <c r="AA379" s="78"/>
      <c r="AB379" s="76">
        <v>7</v>
      </c>
      <c r="AC379" s="77"/>
      <c r="AD379" s="78"/>
      <c r="AE379" s="76">
        <v>8</v>
      </c>
      <c r="AF379" s="77"/>
      <c r="AG379" s="78"/>
      <c r="AH379" s="76">
        <v>9</v>
      </c>
      <c r="AI379" s="77"/>
      <c r="AJ379" s="78"/>
      <c r="AK379" s="76"/>
      <c r="AL379" s="77"/>
      <c r="AM379" s="78"/>
      <c r="AN379" s="45"/>
      <c r="AO379" s="45"/>
      <c r="AP379" s="45"/>
      <c r="AQ379" s="45"/>
      <c r="AR379" s="45"/>
      <c r="AS379" s="45"/>
      <c r="AT379" s="45"/>
      <c r="AU379" s="45"/>
    </row>
    <row r="380" spans="1:98" ht="22.5" customHeight="1">
      <c r="D380" s="86"/>
      <c r="E380" s="87"/>
      <c r="F380" s="87"/>
      <c r="G380" s="87"/>
      <c r="H380" s="87"/>
      <c r="I380" s="88"/>
      <c r="J380" s="114" t="s">
        <v>137</v>
      </c>
      <c r="K380" s="115"/>
      <c r="L380" s="116"/>
      <c r="M380" s="114" t="s">
        <v>48</v>
      </c>
      <c r="N380" s="115"/>
      <c r="O380" s="116"/>
      <c r="P380" s="114" t="s">
        <v>49</v>
      </c>
      <c r="Q380" s="115"/>
      <c r="R380" s="116"/>
      <c r="S380" s="114" t="s">
        <v>50</v>
      </c>
      <c r="T380" s="115"/>
      <c r="U380" s="116"/>
      <c r="V380" s="114" t="s">
        <v>51</v>
      </c>
      <c r="W380" s="115"/>
      <c r="X380" s="116"/>
      <c r="Y380" s="114" t="s">
        <v>52</v>
      </c>
      <c r="Z380" s="115"/>
      <c r="AA380" s="116"/>
      <c r="AB380" s="114" t="s">
        <v>53</v>
      </c>
      <c r="AC380" s="115"/>
      <c r="AD380" s="116"/>
      <c r="AE380" s="114" t="s">
        <v>54</v>
      </c>
      <c r="AF380" s="115"/>
      <c r="AG380" s="116"/>
      <c r="AH380" s="114" t="s">
        <v>55</v>
      </c>
      <c r="AI380" s="115"/>
      <c r="AJ380" s="116"/>
      <c r="AK380" s="114" t="s">
        <v>12</v>
      </c>
      <c r="AL380" s="115"/>
      <c r="AM380" s="116"/>
      <c r="AN380" s="46"/>
      <c r="AO380" s="46"/>
      <c r="AP380" s="46"/>
      <c r="AQ380" s="46"/>
      <c r="AR380" s="46"/>
      <c r="AS380" s="46"/>
      <c r="AT380" s="46"/>
      <c r="AU380" s="46"/>
      <c r="BK380" s="2">
        <v>1</v>
      </c>
      <c r="BL380" s="2">
        <v>2</v>
      </c>
      <c r="BM380" s="2">
        <v>3</v>
      </c>
      <c r="BN380" s="2">
        <v>4</v>
      </c>
      <c r="BO380" s="2">
        <v>5</v>
      </c>
      <c r="BP380" s="2">
        <v>6</v>
      </c>
      <c r="BQ380" s="2">
        <v>7</v>
      </c>
      <c r="BR380" s="2">
        <v>8</v>
      </c>
      <c r="BS380" s="2">
        <v>9</v>
      </c>
      <c r="BT380" s="2">
        <v>0</v>
      </c>
    </row>
    <row r="381" spans="1:98">
      <c r="D381" s="122" t="s">
        <v>15</v>
      </c>
      <c r="E381" s="122"/>
      <c r="F381" s="123" t="s">
        <v>56</v>
      </c>
      <c r="G381" s="123"/>
      <c r="H381" s="123"/>
      <c r="I381" s="123"/>
      <c r="J381" s="124">
        <f>BK381</f>
        <v>7.5571600481347767</v>
      </c>
      <c r="K381" s="125"/>
      <c r="L381" s="126"/>
      <c r="M381" s="124">
        <f>BL381</f>
        <v>6.1612515042117924</v>
      </c>
      <c r="N381" s="125"/>
      <c r="O381" s="126"/>
      <c r="P381" s="124">
        <f>BM381</f>
        <v>6.6185318892900122</v>
      </c>
      <c r="Q381" s="125"/>
      <c r="R381" s="126"/>
      <c r="S381" s="124">
        <f>BN381</f>
        <v>16.48616125150421</v>
      </c>
      <c r="T381" s="125"/>
      <c r="U381" s="126"/>
      <c r="V381" s="124">
        <f>BO381</f>
        <v>23.706377858002405</v>
      </c>
      <c r="W381" s="125"/>
      <c r="X381" s="126"/>
      <c r="Y381" s="124">
        <f>BP381</f>
        <v>12.851985559566787</v>
      </c>
      <c r="Z381" s="125"/>
      <c r="AA381" s="126"/>
      <c r="AB381" s="124">
        <f>BQ381</f>
        <v>9.3381468110709989</v>
      </c>
      <c r="AC381" s="125"/>
      <c r="AD381" s="126"/>
      <c r="AE381" s="124">
        <f>BR381</f>
        <v>5.1985559566787005</v>
      </c>
      <c r="AF381" s="125"/>
      <c r="AG381" s="126"/>
      <c r="AH381" s="124">
        <f>BS381</f>
        <v>11.985559566787003</v>
      </c>
      <c r="AI381" s="125"/>
      <c r="AJ381" s="126"/>
      <c r="AK381" s="124">
        <f>BT381</f>
        <v>9.6269554753309255E-2</v>
      </c>
      <c r="AL381" s="125"/>
      <c r="AM381" s="126"/>
      <c r="AN381" s="43"/>
      <c r="AO381" s="43"/>
      <c r="AP381" s="43"/>
      <c r="AQ381" s="43"/>
      <c r="AR381" s="43"/>
      <c r="AS381" s="43"/>
      <c r="AT381" s="43"/>
      <c r="AU381" s="43"/>
      <c r="BG381" s="2">
        <v>68</v>
      </c>
      <c r="BH381" s="2" t="s">
        <v>57</v>
      </c>
      <c r="BK381" s="25">
        <v>7.5571600481347767</v>
      </c>
      <c r="BL381" s="25">
        <v>6.1612515042117924</v>
      </c>
      <c r="BM381" s="25">
        <v>6.6185318892900122</v>
      </c>
      <c r="BN381" s="25">
        <v>16.48616125150421</v>
      </c>
      <c r="BO381" s="25">
        <v>23.706377858002405</v>
      </c>
      <c r="BP381" s="25">
        <v>12.851985559566787</v>
      </c>
      <c r="BQ381" s="25">
        <v>9.3381468110709989</v>
      </c>
      <c r="BR381" s="25">
        <v>5.1985559566787005</v>
      </c>
      <c r="BS381" s="25">
        <v>11.985559566787003</v>
      </c>
      <c r="BT381" s="25">
        <v>9.6269554753309255E-2</v>
      </c>
    </row>
    <row r="382" spans="1:98">
      <c r="D382" s="122"/>
      <c r="E382" s="122"/>
      <c r="F382" s="127" t="s">
        <v>58</v>
      </c>
      <c r="G382" s="127"/>
      <c r="H382" s="127"/>
      <c r="I382" s="127"/>
      <c r="J382" s="119">
        <f>BK382</f>
        <v>9.2307692307692317</v>
      </c>
      <c r="K382" s="120"/>
      <c r="L382" s="121"/>
      <c r="M382" s="119">
        <f>BL382</f>
        <v>4.6153846153846159</v>
      </c>
      <c r="N382" s="120"/>
      <c r="O382" s="121"/>
      <c r="P382" s="119">
        <f>BM382</f>
        <v>10.76923076923077</v>
      </c>
      <c r="Q382" s="120"/>
      <c r="R382" s="121"/>
      <c r="S382" s="119">
        <f>BN382</f>
        <v>21.53846153846154</v>
      </c>
      <c r="T382" s="120"/>
      <c r="U382" s="121"/>
      <c r="V382" s="119">
        <f>BO382</f>
        <v>23.076923076923077</v>
      </c>
      <c r="W382" s="120"/>
      <c r="X382" s="121"/>
      <c r="Y382" s="119">
        <f>BP382</f>
        <v>7.6923076923076925</v>
      </c>
      <c r="Z382" s="120"/>
      <c r="AA382" s="121"/>
      <c r="AB382" s="119">
        <f>BQ382</f>
        <v>9.2307692307692317</v>
      </c>
      <c r="AC382" s="120"/>
      <c r="AD382" s="121"/>
      <c r="AE382" s="119">
        <f>BR382</f>
        <v>3.0769230769230771</v>
      </c>
      <c r="AF382" s="120"/>
      <c r="AG382" s="121"/>
      <c r="AH382" s="119">
        <f>BS382</f>
        <v>10.76923076923077</v>
      </c>
      <c r="AI382" s="120"/>
      <c r="AJ382" s="121"/>
      <c r="AK382" s="119">
        <f>BT382</f>
        <v>0</v>
      </c>
      <c r="AL382" s="120"/>
      <c r="AM382" s="121"/>
      <c r="AN382" s="43"/>
      <c r="AO382" s="43"/>
      <c r="AP382" s="43"/>
      <c r="AQ382" s="43"/>
      <c r="AR382" s="43"/>
      <c r="AS382" s="43"/>
      <c r="AT382" s="43"/>
      <c r="AU382" s="43"/>
      <c r="BH382" s="2" t="s">
        <v>59</v>
      </c>
      <c r="BK382" s="25">
        <v>9.2307692307692317</v>
      </c>
      <c r="BL382" s="25">
        <v>4.6153846153846159</v>
      </c>
      <c r="BM382" s="25">
        <v>10.76923076923077</v>
      </c>
      <c r="BN382" s="25">
        <v>21.53846153846154</v>
      </c>
      <c r="BO382" s="25">
        <v>23.076923076923077</v>
      </c>
      <c r="BP382" s="25">
        <v>7.6923076923076925</v>
      </c>
      <c r="BQ382" s="25">
        <v>9.2307692307692317</v>
      </c>
      <c r="BR382" s="25">
        <v>3.0769230769230771</v>
      </c>
      <c r="BS382" s="25">
        <v>10.76923076923077</v>
      </c>
      <c r="BT382" s="25">
        <v>0</v>
      </c>
    </row>
    <row r="383" spans="1:98">
      <c r="D383" s="122" t="s">
        <v>17</v>
      </c>
      <c r="E383" s="122"/>
      <c r="F383" s="123" t="s">
        <v>56</v>
      </c>
      <c r="G383" s="123"/>
      <c r="H383" s="123"/>
      <c r="I383" s="123"/>
      <c r="J383" s="124">
        <f>BK383</f>
        <v>8.8061733999092144</v>
      </c>
      <c r="K383" s="125"/>
      <c r="L383" s="126"/>
      <c r="M383" s="124">
        <f>BL383</f>
        <v>5.4017249205628692</v>
      </c>
      <c r="N383" s="125"/>
      <c r="O383" s="126"/>
      <c r="P383" s="124">
        <f>BM383</f>
        <v>6.218792555605992</v>
      </c>
      <c r="Q383" s="125"/>
      <c r="R383" s="126"/>
      <c r="S383" s="124">
        <f>BN383</f>
        <v>18.111665910122561</v>
      </c>
      <c r="T383" s="125"/>
      <c r="U383" s="126"/>
      <c r="V383" s="124">
        <f>BO383</f>
        <v>25.306400363141172</v>
      </c>
      <c r="W383" s="125"/>
      <c r="X383" s="126"/>
      <c r="Y383" s="124">
        <f>BP383</f>
        <v>11.892873354516569</v>
      </c>
      <c r="Z383" s="125"/>
      <c r="AA383" s="126"/>
      <c r="AB383" s="124">
        <f>BQ383</f>
        <v>9.282796187017702</v>
      </c>
      <c r="AC383" s="125"/>
      <c r="AD383" s="126"/>
      <c r="AE383" s="124">
        <f>BR383</f>
        <v>4.766227871084884</v>
      </c>
      <c r="AF383" s="125"/>
      <c r="AG383" s="126"/>
      <c r="AH383" s="124">
        <f>BS383</f>
        <v>9.9636858828869723</v>
      </c>
      <c r="AI383" s="125"/>
      <c r="AJ383" s="126"/>
      <c r="AK383" s="124">
        <f>BT383</f>
        <v>0.24965955515206537</v>
      </c>
      <c r="AL383" s="125"/>
      <c r="AM383" s="126"/>
      <c r="AN383" s="43"/>
      <c r="AO383" s="43"/>
      <c r="AP383" s="43"/>
      <c r="AQ383" s="43"/>
      <c r="AR383" s="43"/>
      <c r="AS383" s="43"/>
      <c r="AT383" s="43"/>
      <c r="AU383" s="43"/>
      <c r="BH383" s="2" t="s">
        <v>57</v>
      </c>
      <c r="BK383" s="25">
        <v>8.8061733999092144</v>
      </c>
      <c r="BL383" s="25">
        <v>5.4017249205628692</v>
      </c>
      <c r="BM383" s="25">
        <v>6.218792555605992</v>
      </c>
      <c r="BN383" s="25">
        <v>18.111665910122561</v>
      </c>
      <c r="BO383" s="25">
        <v>25.306400363141172</v>
      </c>
      <c r="BP383" s="25">
        <v>11.892873354516569</v>
      </c>
      <c r="BQ383" s="25">
        <v>9.282796187017702</v>
      </c>
      <c r="BR383" s="25">
        <v>4.766227871084884</v>
      </c>
      <c r="BS383" s="25">
        <v>9.9636858828869723</v>
      </c>
      <c r="BT383" s="25">
        <v>0.24965955515206537</v>
      </c>
    </row>
    <row r="384" spans="1:98">
      <c r="D384" s="122"/>
      <c r="E384" s="122"/>
      <c r="F384" s="127" t="s">
        <v>58</v>
      </c>
      <c r="G384" s="127"/>
      <c r="H384" s="127"/>
      <c r="I384" s="127"/>
      <c r="J384" s="119">
        <f>BK384</f>
        <v>8.1081081081081088</v>
      </c>
      <c r="K384" s="120"/>
      <c r="L384" s="121"/>
      <c r="M384" s="119">
        <f>BL384</f>
        <v>6.756756756756757</v>
      </c>
      <c r="N384" s="120"/>
      <c r="O384" s="121"/>
      <c r="P384" s="119">
        <f>BM384</f>
        <v>1.3513513513513513</v>
      </c>
      <c r="Q384" s="120"/>
      <c r="R384" s="121"/>
      <c r="S384" s="119">
        <f>BN384</f>
        <v>16.216216216216218</v>
      </c>
      <c r="T384" s="120"/>
      <c r="U384" s="121"/>
      <c r="V384" s="119">
        <f>BO384</f>
        <v>33.783783783783782</v>
      </c>
      <c r="W384" s="120"/>
      <c r="X384" s="121"/>
      <c r="Y384" s="119">
        <f>BP384</f>
        <v>14.864864864864865</v>
      </c>
      <c r="Z384" s="120"/>
      <c r="AA384" s="121"/>
      <c r="AB384" s="119">
        <f>BQ384</f>
        <v>5.4054054054054053</v>
      </c>
      <c r="AC384" s="120"/>
      <c r="AD384" s="121"/>
      <c r="AE384" s="119">
        <f>BR384</f>
        <v>4.0540540540540544</v>
      </c>
      <c r="AF384" s="120"/>
      <c r="AG384" s="121"/>
      <c r="AH384" s="119">
        <f>BS384</f>
        <v>9.4594594594594597</v>
      </c>
      <c r="AI384" s="120"/>
      <c r="AJ384" s="121"/>
      <c r="AK384" s="119">
        <f>BT384</f>
        <v>0</v>
      </c>
      <c r="AL384" s="120"/>
      <c r="AM384" s="121"/>
      <c r="AN384" s="43"/>
      <c r="AO384" s="43"/>
      <c r="AP384" s="43"/>
      <c r="AQ384" s="43"/>
      <c r="AR384" s="43"/>
      <c r="AS384" s="43"/>
      <c r="AT384" s="43"/>
      <c r="AU384" s="43"/>
      <c r="BH384" s="2" t="s">
        <v>59</v>
      </c>
      <c r="BK384" s="25">
        <v>8.1081081081081088</v>
      </c>
      <c r="BL384" s="25">
        <v>6.756756756756757</v>
      </c>
      <c r="BM384" s="25">
        <v>1.3513513513513513</v>
      </c>
      <c r="BN384" s="25">
        <v>16.216216216216218</v>
      </c>
      <c r="BO384" s="25">
        <v>33.783783783783782</v>
      </c>
      <c r="BP384" s="25">
        <v>14.864864864864865</v>
      </c>
      <c r="BQ384" s="25">
        <v>5.4054054054054053</v>
      </c>
      <c r="BR384" s="25">
        <v>4.0540540540540544</v>
      </c>
      <c r="BS384" s="25">
        <v>9.4594594594594597</v>
      </c>
      <c r="BT384" s="25">
        <v>0</v>
      </c>
    </row>
    <row r="385" spans="1:98" ht="15" customHeight="1">
      <c r="D385" s="33" t="s">
        <v>60</v>
      </c>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M385" s="64"/>
    </row>
    <row r="386" spans="1:98" ht="9.75" customHeight="1">
      <c r="D386" s="83"/>
      <c r="E386" s="84"/>
      <c r="F386" s="84"/>
      <c r="G386" s="84"/>
      <c r="H386" s="84"/>
      <c r="I386" s="85"/>
      <c r="J386" s="76">
        <v>1</v>
      </c>
      <c r="K386" s="77"/>
      <c r="L386" s="78"/>
      <c r="M386" s="76">
        <v>2</v>
      </c>
      <c r="N386" s="77"/>
      <c r="O386" s="78"/>
      <c r="P386" s="76">
        <v>3</v>
      </c>
      <c r="Q386" s="77"/>
      <c r="R386" s="78"/>
      <c r="S386" s="76">
        <v>4</v>
      </c>
      <c r="T386" s="77"/>
      <c r="U386" s="78"/>
      <c r="V386" s="76">
        <v>5</v>
      </c>
      <c r="W386" s="77"/>
      <c r="X386" s="78"/>
      <c r="Y386" s="76">
        <v>6</v>
      </c>
      <c r="Z386" s="77"/>
      <c r="AA386" s="78"/>
      <c r="AB386" s="76">
        <v>7</v>
      </c>
      <c r="AC386" s="77"/>
      <c r="AD386" s="78"/>
      <c r="AE386" s="76">
        <v>8</v>
      </c>
      <c r="AF386" s="77"/>
      <c r="AG386" s="78"/>
      <c r="AH386" s="76">
        <v>9</v>
      </c>
      <c r="AI386" s="77"/>
      <c r="AJ386" s="78"/>
      <c r="AK386" s="76"/>
      <c r="AL386" s="77"/>
      <c r="AM386" s="78"/>
      <c r="AN386" s="45"/>
      <c r="AO386" s="45"/>
      <c r="AP386" s="45"/>
      <c r="AQ386" s="45"/>
      <c r="AR386" s="45"/>
      <c r="AS386" s="45"/>
      <c r="AT386" s="45"/>
      <c r="AU386" s="45"/>
    </row>
    <row r="387" spans="1:98" ht="22.5" customHeight="1">
      <c r="D387" s="86"/>
      <c r="E387" s="87"/>
      <c r="F387" s="87"/>
      <c r="G387" s="87"/>
      <c r="H387" s="87"/>
      <c r="I387" s="88"/>
      <c r="J387" s="114" t="s">
        <v>137</v>
      </c>
      <c r="K387" s="115"/>
      <c r="L387" s="116"/>
      <c r="M387" s="114" t="s">
        <v>48</v>
      </c>
      <c r="N387" s="115"/>
      <c r="O387" s="116"/>
      <c r="P387" s="114" t="s">
        <v>49</v>
      </c>
      <c r="Q387" s="115"/>
      <c r="R387" s="116"/>
      <c r="S387" s="114" t="s">
        <v>50</v>
      </c>
      <c r="T387" s="115"/>
      <c r="U387" s="116"/>
      <c r="V387" s="114" t="s">
        <v>51</v>
      </c>
      <c r="W387" s="115"/>
      <c r="X387" s="116"/>
      <c r="Y387" s="114" t="s">
        <v>52</v>
      </c>
      <c r="Z387" s="115"/>
      <c r="AA387" s="116"/>
      <c r="AB387" s="114" t="s">
        <v>53</v>
      </c>
      <c r="AC387" s="115"/>
      <c r="AD387" s="116"/>
      <c r="AE387" s="114" t="s">
        <v>54</v>
      </c>
      <c r="AF387" s="115"/>
      <c r="AG387" s="116"/>
      <c r="AH387" s="114" t="s">
        <v>55</v>
      </c>
      <c r="AI387" s="115"/>
      <c r="AJ387" s="116"/>
      <c r="AK387" s="114" t="s">
        <v>12</v>
      </c>
      <c r="AL387" s="115"/>
      <c r="AM387" s="116"/>
      <c r="AN387" s="46"/>
      <c r="AO387" s="46"/>
      <c r="AP387" s="46"/>
      <c r="AQ387" s="46"/>
      <c r="AR387" s="46"/>
      <c r="AS387" s="46"/>
      <c r="AT387" s="46"/>
      <c r="AU387" s="46"/>
      <c r="BK387" s="2">
        <v>1</v>
      </c>
      <c r="BL387" s="2">
        <v>2</v>
      </c>
      <c r="BM387" s="2">
        <v>3</v>
      </c>
      <c r="BN387" s="2">
        <v>4</v>
      </c>
      <c r="BO387" s="2">
        <v>5</v>
      </c>
      <c r="BP387" s="2">
        <v>6</v>
      </c>
      <c r="BQ387" s="2">
        <v>7</v>
      </c>
      <c r="BR387" s="2">
        <v>8</v>
      </c>
      <c r="BS387" s="2">
        <v>9</v>
      </c>
      <c r="BT387" s="2">
        <v>0</v>
      </c>
    </row>
    <row r="388" spans="1:98">
      <c r="D388" s="122" t="s">
        <v>15</v>
      </c>
      <c r="E388" s="122"/>
      <c r="F388" s="123" t="s">
        <v>56</v>
      </c>
      <c r="G388" s="123"/>
      <c r="H388" s="123"/>
      <c r="I388" s="123"/>
      <c r="J388" s="124">
        <f>BK388</f>
        <v>6.7629362214199755</v>
      </c>
      <c r="K388" s="125"/>
      <c r="L388" s="126"/>
      <c r="M388" s="124">
        <f>BL388</f>
        <v>4.8134777376654636</v>
      </c>
      <c r="N388" s="125"/>
      <c r="O388" s="126"/>
      <c r="P388" s="124">
        <f>BM388</f>
        <v>5.5595667870036101</v>
      </c>
      <c r="Q388" s="125"/>
      <c r="R388" s="126"/>
      <c r="S388" s="124">
        <f>BN388</f>
        <v>11.528279181708784</v>
      </c>
      <c r="T388" s="125"/>
      <c r="U388" s="126"/>
      <c r="V388" s="124">
        <f>BO388</f>
        <v>18.098676293622145</v>
      </c>
      <c r="W388" s="125"/>
      <c r="X388" s="126"/>
      <c r="Y388" s="124">
        <f>BP388</f>
        <v>13.935018050541517</v>
      </c>
      <c r="Z388" s="125"/>
      <c r="AA388" s="126"/>
      <c r="AB388" s="124">
        <f>BQ388</f>
        <v>12.731648616125149</v>
      </c>
      <c r="AC388" s="125"/>
      <c r="AD388" s="126"/>
      <c r="AE388" s="124">
        <f>BR388</f>
        <v>6.7388688327316482</v>
      </c>
      <c r="AF388" s="125"/>
      <c r="AG388" s="126"/>
      <c r="AH388" s="124">
        <f>BS388</f>
        <v>19.518652226233453</v>
      </c>
      <c r="AI388" s="125"/>
      <c r="AJ388" s="126"/>
      <c r="AK388" s="124">
        <f>BT388</f>
        <v>0.3128760529482551</v>
      </c>
      <c r="AL388" s="125"/>
      <c r="AM388" s="126"/>
      <c r="AN388" s="43"/>
      <c r="AO388" s="43"/>
      <c r="AP388" s="43"/>
      <c r="AQ388" s="43"/>
      <c r="AR388" s="43"/>
      <c r="AS388" s="43"/>
      <c r="AT388" s="43"/>
      <c r="AU388" s="43"/>
      <c r="BG388" s="2">
        <v>69</v>
      </c>
      <c r="BH388" s="2" t="s">
        <v>57</v>
      </c>
      <c r="BK388" s="25">
        <v>6.7629362214199755</v>
      </c>
      <c r="BL388" s="25">
        <v>4.8134777376654636</v>
      </c>
      <c r="BM388" s="25">
        <v>5.5595667870036101</v>
      </c>
      <c r="BN388" s="25">
        <v>11.528279181708784</v>
      </c>
      <c r="BO388" s="25">
        <v>18.098676293622145</v>
      </c>
      <c r="BP388" s="25">
        <v>13.935018050541517</v>
      </c>
      <c r="BQ388" s="25">
        <v>12.731648616125149</v>
      </c>
      <c r="BR388" s="25">
        <v>6.7388688327316482</v>
      </c>
      <c r="BS388" s="25">
        <v>19.518652226233453</v>
      </c>
      <c r="BT388" s="25">
        <v>0.3128760529482551</v>
      </c>
    </row>
    <row r="389" spans="1:98">
      <c r="D389" s="122"/>
      <c r="E389" s="122"/>
      <c r="F389" s="127" t="s">
        <v>58</v>
      </c>
      <c r="G389" s="127"/>
      <c r="H389" s="127"/>
      <c r="I389" s="127"/>
      <c r="J389" s="119">
        <f>BK389</f>
        <v>7.6923076923076925</v>
      </c>
      <c r="K389" s="120"/>
      <c r="L389" s="121"/>
      <c r="M389" s="119">
        <f>BL389</f>
        <v>3.0769230769230771</v>
      </c>
      <c r="N389" s="120"/>
      <c r="O389" s="121"/>
      <c r="P389" s="119">
        <f>BM389</f>
        <v>6.1538461538461542</v>
      </c>
      <c r="Q389" s="120"/>
      <c r="R389" s="121"/>
      <c r="S389" s="119">
        <f>BN389</f>
        <v>18.461538461538463</v>
      </c>
      <c r="T389" s="120"/>
      <c r="U389" s="121"/>
      <c r="V389" s="119">
        <f>BO389</f>
        <v>18.461538461538463</v>
      </c>
      <c r="W389" s="120"/>
      <c r="X389" s="121"/>
      <c r="Y389" s="119">
        <f>BP389</f>
        <v>9.2307692307692317</v>
      </c>
      <c r="Z389" s="120"/>
      <c r="AA389" s="121"/>
      <c r="AB389" s="119">
        <f>BQ389</f>
        <v>12.307692307692308</v>
      </c>
      <c r="AC389" s="120"/>
      <c r="AD389" s="121"/>
      <c r="AE389" s="119">
        <f>BR389</f>
        <v>9.2307692307692317</v>
      </c>
      <c r="AF389" s="120"/>
      <c r="AG389" s="121"/>
      <c r="AH389" s="119">
        <f>BS389</f>
        <v>15.384615384615385</v>
      </c>
      <c r="AI389" s="120"/>
      <c r="AJ389" s="121"/>
      <c r="AK389" s="119">
        <f>BT389</f>
        <v>0</v>
      </c>
      <c r="AL389" s="120"/>
      <c r="AM389" s="121"/>
      <c r="AN389" s="43"/>
      <c r="AO389" s="43"/>
      <c r="AP389" s="43"/>
      <c r="AQ389" s="43"/>
      <c r="AR389" s="43"/>
      <c r="AS389" s="43"/>
      <c r="AT389" s="43"/>
      <c r="AU389" s="43"/>
      <c r="BH389" s="2" t="s">
        <v>59</v>
      </c>
      <c r="BK389" s="25">
        <v>7.6923076923076925</v>
      </c>
      <c r="BL389" s="25">
        <v>3.0769230769230771</v>
      </c>
      <c r="BM389" s="25">
        <v>6.1538461538461542</v>
      </c>
      <c r="BN389" s="25">
        <v>18.461538461538463</v>
      </c>
      <c r="BO389" s="25">
        <v>18.461538461538463</v>
      </c>
      <c r="BP389" s="25">
        <v>9.2307692307692317</v>
      </c>
      <c r="BQ389" s="25">
        <v>12.307692307692308</v>
      </c>
      <c r="BR389" s="25">
        <v>9.2307692307692317</v>
      </c>
      <c r="BS389" s="25">
        <v>15.384615384615385</v>
      </c>
      <c r="BT389" s="25">
        <v>0</v>
      </c>
    </row>
    <row r="390" spans="1:98">
      <c r="D390" s="122" t="s">
        <v>17</v>
      </c>
      <c r="E390" s="122"/>
      <c r="F390" s="123" t="s">
        <v>56</v>
      </c>
      <c r="G390" s="123"/>
      <c r="H390" s="123"/>
      <c r="I390" s="123"/>
      <c r="J390" s="124">
        <f>BK390</f>
        <v>6.1053109396277803</v>
      </c>
      <c r="K390" s="125"/>
      <c r="L390" s="126"/>
      <c r="M390" s="124">
        <f>BL390</f>
        <v>4.3576940535633231</v>
      </c>
      <c r="N390" s="125"/>
      <c r="O390" s="126"/>
      <c r="P390" s="124">
        <f>BM390</f>
        <v>5.0839763958238766</v>
      </c>
      <c r="Q390" s="125"/>
      <c r="R390" s="126"/>
      <c r="S390" s="124">
        <f>BN390</f>
        <v>12.119836586472992</v>
      </c>
      <c r="T390" s="125"/>
      <c r="U390" s="126"/>
      <c r="V390" s="124">
        <f>BO390</f>
        <v>19.019518837948251</v>
      </c>
      <c r="W390" s="125"/>
      <c r="X390" s="126"/>
      <c r="Y390" s="124">
        <f>BP390</f>
        <v>13.36813436223332</v>
      </c>
      <c r="Z390" s="125"/>
      <c r="AA390" s="126"/>
      <c r="AB390" s="124">
        <f>BQ390</f>
        <v>13.890149795733093</v>
      </c>
      <c r="AC390" s="125"/>
      <c r="AD390" s="126"/>
      <c r="AE390" s="124">
        <f>BR390</f>
        <v>6.7408079891057655</v>
      </c>
      <c r="AF390" s="125"/>
      <c r="AG390" s="126"/>
      <c r="AH390" s="124">
        <f>BS390</f>
        <v>18.996822514752608</v>
      </c>
      <c r="AI390" s="125"/>
      <c r="AJ390" s="126"/>
      <c r="AK390" s="124">
        <f>BT390</f>
        <v>0.31774852473899229</v>
      </c>
      <c r="AL390" s="125"/>
      <c r="AM390" s="126"/>
      <c r="AN390" s="43"/>
      <c r="AO390" s="43"/>
      <c r="AP390" s="43"/>
      <c r="AQ390" s="43"/>
      <c r="AR390" s="43"/>
      <c r="AS390" s="43"/>
      <c r="AT390" s="43"/>
      <c r="AU390" s="43"/>
      <c r="BH390" s="2" t="s">
        <v>57</v>
      </c>
      <c r="BK390" s="25">
        <v>6.1053109396277803</v>
      </c>
      <c r="BL390" s="25">
        <v>4.3576940535633231</v>
      </c>
      <c r="BM390" s="25">
        <v>5.0839763958238766</v>
      </c>
      <c r="BN390" s="25">
        <v>12.119836586472992</v>
      </c>
      <c r="BO390" s="25">
        <v>19.019518837948251</v>
      </c>
      <c r="BP390" s="25">
        <v>13.36813436223332</v>
      </c>
      <c r="BQ390" s="25">
        <v>13.890149795733093</v>
      </c>
      <c r="BR390" s="25">
        <v>6.7408079891057655</v>
      </c>
      <c r="BS390" s="25">
        <v>18.996822514752608</v>
      </c>
      <c r="BT390" s="25">
        <v>0.31774852473899229</v>
      </c>
    </row>
    <row r="391" spans="1:98">
      <c r="D391" s="122"/>
      <c r="E391" s="122"/>
      <c r="F391" s="127" t="s">
        <v>58</v>
      </c>
      <c r="G391" s="127"/>
      <c r="H391" s="127"/>
      <c r="I391" s="127"/>
      <c r="J391" s="119">
        <f>BK391</f>
        <v>8.1081081081081088</v>
      </c>
      <c r="K391" s="120"/>
      <c r="L391" s="121"/>
      <c r="M391" s="119">
        <f>BL391</f>
        <v>5.4054054054054053</v>
      </c>
      <c r="N391" s="120"/>
      <c r="O391" s="121"/>
      <c r="P391" s="119">
        <f>BM391</f>
        <v>4.0540540540540544</v>
      </c>
      <c r="Q391" s="120"/>
      <c r="R391" s="121"/>
      <c r="S391" s="119">
        <f>BN391</f>
        <v>5.4054054054054053</v>
      </c>
      <c r="T391" s="120"/>
      <c r="U391" s="121"/>
      <c r="V391" s="119">
        <f>BO391</f>
        <v>25.675675675675674</v>
      </c>
      <c r="W391" s="120"/>
      <c r="X391" s="121"/>
      <c r="Y391" s="119">
        <f>BP391</f>
        <v>17.567567567567568</v>
      </c>
      <c r="Z391" s="120"/>
      <c r="AA391" s="121"/>
      <c r="AB391" s="119">
        <f>BQ391</f>
        <v>9.4594594594594597</v>
      </c>
      <c r="AC391" s="120"/>
      <c r="AD391" s="121"/>
      <c r="AE391" s="119">
        <f>BR391</f>
        <v>9.4594594594594597</v>
      </c>
      <c r="AF391" s="120"/>
      <c r="AG391" s="121"/>
      <c r="AH391" s="119">
        <f>BS391</f>
        <v>14.864864864864865</v>
      </c>
      <c r="AI391" s="120"/>
      <c r="AJ391" s="121"/>
      <c r="AK391" s="119">
        <f>BT391</f>
        <v>0</v>
      </c>
      <c r="AL391" s="120"/>
      <c r="AM391" s="121"/>
      <c r="AN391" s="43"/>
      <c r="AO391" s="43"/>
      <c r="AP391" s="43"/>
      <c r="AQ391" s="43"/>
      <c r="AR391" s="43"/>
      <c r="AS391" s="43"/>
      <c r="AT391" s="43"/>
      <c r="AU391" s="43"/>
      <c r="BH391" s="2" t="s">
        <v>59</v>
      </c>
      <c r="BK391" s="25">
        <v>8.1081081081081088</v>
      </c>
      <c r="BL391" s="25">
        <v>5.4054054054054053</v>
      </c>
      <c r="BM391" s="25">
        <v>4.0540540540540544</v>
      </c>
      <c r="BN391" s="25">
        <v>5.4054054054054053</v>
      </c>
      <c r="BO391" s="25">
        <v>25.675675675675674</v>
      </c>
      <c r="BP391" s="25">
        <v>17.567567567567568</v>
      </c>
      <c r="BQ391" s="25">
        <v>9.4594594594594597</v>
      </c>
      <c r="BR391" s="25">
        <v>9.4594594594594597</v>
      </c>
      <c r="BS391" s="25">
        <v>14.864864864864865</v>
      </c>
      <c r="BT391" s="25">
        <v>0</v>
      </c>
    </row>
    <row r="392" spans="1:98" ht="13.5" hidden="1" customHeight="1"/>
    <row r="393" spans="1:98" ht="13.5" hidden="1" customHeight="1"/>
    <row r="394" spans="1:98" ht="13.5" hidden="1" customHeight="1"/>
    <row r="395" spans="1:98" ht="3.75" customHeight="1"/>
    <row r="396" spans="1:98" ht="15" customHeight="1"/>
    <row r="397" spans="1:98" s="20" customFormat="1" ht="11.25" customHeight="1">
      <c r="A397" s="2"/>
      <c r="B397" s="82" t="s">
        <v>138</v>
      </c>
      <c r="C397" s="82"/>
      <c r="D397" s="14" t="s">
        <v>139</v>
      </c>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7"/>
      <c r="AI397" s="27"/>
      <c r="AJ397" s="14"/>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c r="BN397" s="19"/>
      <c r="BO397" s="19"/>
      <c r="BP397" s="19"/>
      <c r="BQ397" s="19"/>
      <c r="BR397" s="19"/>
      <c r="BS397" s="19"/>
      <c r="BT397" s="19"/>
      <c r="BV397" s="28"/>
      <c r="BX397" s="2"/>
      <c r="CG397" s="21"/>
      <c r="CH397" s="21"/>
      <c r="CI397" s="21"/>
      <c r="CK397" s="29"/>
      <c r="CT397" s="21"/>
    </row>
    <row r="398" spans="1:98" ht="15" customHeight="1">
      <c r="B398" s="82"/>
      <c r="C398" s="82"/>
      <c r="D398" s="33" t="s">
        <v>46</v>
      </c>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M398" s="31"/>
    </row>
    <row r="399" spans="1:98" ht="9.75" customHeight="1">
      <c r="D399" s="83"/>
      <c r="E399" s="84"/>
      <c r="F399" s="84"/>
      <c r="G399" s="84"/>
      <c r="H399" s="84"/>
      <c r="I399" s="85"/>
      <c r="J399" s="76">
        <v>1</v>
      </c>
      <c r="K399" s="77"/>
      <c r="L399" s="78"/>
      <c r="M399" s="76">
        <v>2</v>
      </c>
      <c r="N399" s="77"/>
      <c r="O399" s="78"/>
      <c r="P399" s="76">
        <v>3</v>
      </c>
      <c r="Q399" s="77"/>
      <c r="R399" s="78"/>
      <c r="S399" s="76">
        <v>4</v>
      </c>
      <c r="T399" s="77"/>
      <c r="U399" s="78"/>
      <c r="V399" s="76">
        <v>5</v>
      </c>
      <c r="W399" s="77"/>
      <c r="X399" s="78"/>
      <c r="Y399" s="76">
        <v>6</v>
      </c>
      <c r="Z399" s="77"/>
      <c r="AA399" s="78"/>
      <c r="AB399" s="76">
        <v>7</v>
      </c>
      <c r="AC399" s="77"/>
      <c r="AD399" s="78"/>
      <c r="AE399" s="76">
        <v>8</v>
      </c>
      <c r="AF399" s="77"/>
      <c r="AG399" s="78"/>
      <c r="AH399" s="76">
        <v>9</v>
      </c>
      <c r="AI399" s="77"/>
      <c r="AJ399" s="78"/>
      <c r="AK399" s="76">
        <v>10</v>
      </c>
      <c r="AL399" s="77"/>
      <c r="AM399" s="78"/>
      <c r="AN399" s="76"/>
      <c r="AO399" s="77"/>
      <c r="AP399" s="78"/>
      <c r="AQ399" s="45"/>
      <c r="AR399" s="45"/>
      <c r="AS399" s="45"/>
      <c r="AT399" s="45"/>
      <c r="AU399" s="45"/>
    </row>
    <row r="400" spans="1:98" ht="22.5" customHeight="1">
      <c r="D400" s="86"/>
      <c r="E400" s="87"/>
      <c r="F400" s="87"/>
      <c r="G400" s="87"/>
      <c r="H400" s="87"/>
      <c r="I400" s="88"/>
      <c r="J400" s="114" t="s">
        <v>140</v>
      </c>
      <c r="K400" s="115"/>
      <c r="L400" s="116"/>
      <c r="M400" s="114" t="s">
        <v>47</v>
      </c>
      <c r="N400" s="115"/>
      <c r="O400" s="116"/>
      <c r="P400" s="114" t="s">
        <v>48</v>
      </c>
      <c r="Q400" s="115"/>
      <c r="R400" s="116"/>
      <c r="S400" s="114" t="s">
        <v>49</v>
      </c>
      <c r="T400" s="115"/>
      <c r="U400" s="116"/>
      <c r="V400" s="114" t="s">
        <v>50</v>
      </c>
      <c r="W400" s="115"/>
      <c r="X400" s="116"/>
      <c r="Y400" s="114" t="s">
        <v>51</v>
      </c>
      <c r="Z400" s="115"/>
      <c r="AA400" s="116"/>
      <c r="AB400" s="114" t="s">
        <v>52</v>
      </c>
      <c r="AC400" s="115"/>
      <c r="AD400" s="116"/>
      <c r="AE400" s="114" t="s">
        <v>53</v>
      </c>
      <c r="AF400" s="115"/>
      <c r="AG400" s="116"/>
      <c r="AH400" s="114" t="s">
        <v>54</v>
      </c>
      <c r="AI400" s="115"/>
      <c r="AJ400" s="116"/>
      <c r="AK400" s="114" t="s">
        <v>55</v>
      </c>
      <c r="AL400" s="115"/>
      <c r="AM400" s="116"/>
      <c r="AN400" s="114" t="s">
        <v>12</v>
      </c>
      <c r="AO400" s="115"/>
      <c r="AP400" s="116"/>
      <c r="AQ400" s="46"/>
      <c r="AR400" s="46"/>
      <c r="AS400" s="46"/>
      <c r="AT400" s="46"/>
      <c r="AU400" s="46"/>
      <c r="BK400" s="2">
        <v>1</v>
      </c>
      <c r="BL400" s="2">
        <v>2</v>
      </c>
      <c r="BM400" s="2">
        <v>3</v>
      </c>
      <c r="BN400" s="2">
        <v>4</v>
      </c>
      <c r="BO400" s="2">
        <v>5</v>
      </c>
      <c r="BP400" s="2">
        <v>6</v>
      </c>
      <c r="BQ400" s="2">
        <v>7</v>
      </c>
      <c r="BR400" s="2">
        <v>8</v>
      </c>
      <c r="BS400" s="2">
        <v>9</v>
      </c>
      <c r="BT400" s="2">
        <v>10</v>
      </c>
      <c r="BU400" s="2">
        <v>0</v>
      </c>
    </row>
    <row r="401" spans="4:73">
      <c r="D401" s="122" t="s">
        <v>15</v>
      </c>
      <c r="E401" s="122"/>
      <c r="F401" s="123" t="s">
        <v>56</v>
      </c>
      <c r="G401" s="123"/>
      <c r="H401" s="123"/>
      <c r="I401" s="123"/>
      <c r="J401" s="124">
        <f>BK401</f>
        <v>7.123947051744886</v>
      </c>
      <c r="K401" s="125"/>
      <c r="L401" s="126"/>
      <c r="M401" s="124">
        <f>BL401</f>
        <v>15.499398315282791</v>
      </c>
      <c r="N401" s="125"/>
      <c r="O401" s="126"/>
      <c r="P401" s="124">
        <f>BM401</f>
        <v>5.7280385078219007</v>
      </c>
      <c r="Q401" s="125"/>
      <c r="R401" s="126"/>
      <c r="S401" s="124">
        <f>BN401</f>
        <v>7.3886883273164869</v>
      </c>
      <c r="T401" s="125"/>
      <c r="U401" s="126"/>
      <c r="V401" s="124">
        <f>BO401</f>
        <v>18.91696750902527</v>
      </c>
      <c r="W401" s="125"/>
      <c r="X401" s="126"/>
      <c r="Y401" s="124">
        <f>BP401</f>
        <v>19.735258724428402</v>
      </c>
      <c r="Z401" s="125"/>
      <c r="AA401" s="126"/>
      <c r="AB401" s="124">
        <f>BQ401</f>
        <v>7.6774969915764144</v>
      </c>
      <c r="AC401" s="125"/>
      <c r="AD401" s="126"/>
      <c r="AE401" s="124">
        <f>BR401</f>
        <v>6.666666666666667</v>
      </c>
      <c r="AF401" s="125"/>
      <c r="AG401" s="126"/>
      <c r="AH401" s="124">
        <f>BS401</f>
        <v>3.7304452466907341</v>
      </c>
      <c r="AI401" s="125"/>
      <c r="AJ401" s="126"/>
      <c r="AK401" s="124">
        <f>BT401</f>
        <v>7.0998796630565586</v>
      </c>
      <c r="AL401" s="125"/>
      <c r="AM401" s="126"/>
      <c r="AN401" s="124">
        <f>BU401</f>
        <v>0.43321299638989169</v>
      </c>
      <c r="AO401" s="125"/>
      <c r="AP401" s="126"/>
      <c r="AQ401" s="43"/>
      <c r="AR401" s="43"/>
      <c r="AS401" s="43"/>
      <c r="AT401" s="43"/>
      <c r="AU401" s="43"/>
      <c r="BG401" s="2">
        <v>70</v>
      </c>
      <c r="BH401" s="2" t="s">
        <v>57</v>
      </c>
      <c r="BK401" s="25">
        <v>7.123947051744886</v>
      </c>
      <c r="BL401" s="25">
        <v>15.499398315282791</v>
      </c>
      <c r="BM401" s="25">
        <v>5.7280385078219007</v>
      </c>
      <c r="BN401" s="25">
        <v>7.3886883273164869</v>
      </c>
      <c r="BO401" s="25">
        <v>18.91696750902527</v>
      </c>
      <c r="BP401" s="25">
        <v>19.735258724428402</v>
      </c>
      <c r="BQ401" s="25">
        <v>7.6774969915764144</v>
      </c>
      <c r="BR401" s="25">
        <v>6.666666666666667</v>
      </c>
      <c r="BS401" s="25">
        <v>3.7304452466907341</v>
      </c>
      <c r="BT401" s="25">
        <v>7.0998796630565586</v>
      </c>
      <c r="BU401" s="25">
        <v>0.43321299638989169</v>
      </c>
    </row>
    <row r="402" spans="4:73">
      <c r="D402" s="122"/>
      <c r="E402" s="122"/>
      <c r="F402" s="127" t="s">
        <v>58</v>
      </c>
      <c r="G402" s="127"/>
      <c r="H402" s="127"/>
      <c r="I402" s="127"/>
      <c r="J402" s="119">
        <f>BK402</f>
        <v>7.6923076923076925</v>
      </c>
      <c r="K402" s="120"/>
      <c r="L402" s="121"/>
      <c r="M402" s="119">
        <f>BL402</f>
        <v>12.307692307692308</v>
      </c>
      <c r="N402" s="120"/>
      <c r="O402" s="121"/>
      <c r="P402" s="119">
        <f>BM402</f>
        <v>7.6923076923076925</v>
      </c>
      <c r="Q402" s="120"/>
      <c r="R402" s="121"/>
      <c r="S402" s="119">
        <f>BN402</f>
        <v>7.6923076923076925</v>
      </c>
      <c r="T402" s="120"/>
      <c r="U402" s="121"/>
      <c r="V402" s="119">
        <f>BO402</f>
        <v>20</v>
      </c>
      <c r="W402" s="120"/>
      <c r="X402" s="121"/>
      <c r="Y402" s="119">
        <f>BP402</f>
        <v>32.307692307692307</v>
      </c>
      <c r="Z402" s="120"/>
      <c r="AA402" s="121"/>
      <c r="AB402" s="119">
        <f>BQ402</f>
        <v>3.0769230769230771</v>
      </c>
      <c r="AC402" s="120"/>
      <c r="AD402" s="121"/>
      <c r="AE402" s="119">
        <f>BR402</f>
        <v>3.0769230769230771</v>
      </c>
      <c r="AF402" s="120"/>
      <c r="AG402" s="121"/>
      <c r="AH402" s="119">
        <f>BS402</f>
        <v>4.6153846153846159</v>
      </c>
      <c r="AI402" s="120"/>
      <c r="AJ402" s="121"/>
      <c r="AK402" s="119">
        <f>BT402</f>
        <v>1.5384615384615385</v>
      </c>
      <c r="AL402" s="120"/>
      <c r="AM402" s="121"/>
      <c r="AN402" s="119">
        <f>BU402</f>
        <v>0</v>
      </c>
      <c r="AO402" s="120"/>
      <c r="AP402" s="121"/>
      <c r="AQ402" s="43"/>
      <c r="AR402" s="43"/>
      <c r="AS402" s="43"/>
      <c r="AT402" s="43"/>
      <c r="AU402" s="43"/>
      <c r="BH402" s="2" t="s">
        <v>59</v>
      </c>
      <c r="BK402" s="25">
        <v>7.6923076923076925</v>
      </c>
      <c r="BL402" s="25">
        <v>12.307692307692308</v>
      </c>
      <c r="BM402" s="25">
        <v>7.6923076923076925</v>
      </c>
      <c r="BN402" s="25">
        <v>7.6923076923076925</v>
      </c>
      <c r="BO402" s="25">
        <v>20</v>
      </c>
      <c r="BP402" s="25">
        <v>32.307692307692307</v>
      </c>
      <c r="BQ402" s="25">
        <v>3.0769230769230771</v>
      </c>
      <c r="BR402" s="25">
        <v>3.0769230769230771</v>
      </c>
      <c r="BS402" s="25">
        <v>4.6153846153846159</v>
      </c>
      <c r="BT402" s="25">
        <v>1.5384615384615385</v>
      </c>
      <c r="BU402" s="25">
        <v>0</v>
      </c>
    </row>
    <row r="403" spans="4:73">
      <c r="D403" s="122" t="s">
        <v>17</v>
      </c>
      <c r="E403" s="122"/>
      <c r="F403" s="123" t="s">
        <v>56</v>
      </c>
      <c r="G403" s="123"/>
      <c r="H403" s="123"/>
      <c r="I403" s="123"/>
      <c r="J403" s="124">
        <f>BK403</f>
        <v>7.6486609169314574</v>
      </c>
      <c r="K403" s="125"/>
      <c r="L403" s="126"/>
      <c r="M403" s="124">
        <f>BL403</f>
        <v>17.181116659101225</v>
      </c>
      <c r="N403" s="125"/>
      <c r="O403" s="126"/>
      <c r="P403" s="124">
        <f>BM403</f>
        <v>5.4925102133454384</v>
      </c>
      <c r="Q403" s="125"/>
      <c r="R403" s="126"/>
      <c r="S403" s="124">
        <f>BN403</f>
        <v>5.4925102133454384</v>
      </c>
      <c r="T403" s="125"/>
      <c r="U403" s="126"/>
      <c r="V403" s="124">
        <f>BO403</f>
        <v>17.771221062187927</v>
      </c>
      <c r="W403" s="125"/>
      <c r="X403" s="126"/>
      <c r="Y403" s="124">
        <f>BP403</f>
        <v>21.652292328642762</v>
      </c>
      <c r="Z403" s="125"/>
      <c r="AA403" s="126"/>
      <c r="AB403" s="124">
        <f>BQ403</f>
        <v>8.1933726736268717</v>
      </c>
      <c r="AC403" s="125"/>
      <c r="AD403" s="126"/>
      <c r="AE403" s="124">
        <f>BR403</f>
        <v>6.4003631411711313</v>
      </c>
      <c r="AF403" s="125"/>
      <c r="AG403" s="126"/>
      <c r="AH403" s="124">
        <f>BS403</f>
        <v>3.608715388107127</v>
      </c>
      <c r="AI403" s="125"/>
      <c r="AJ403" s="126"/>
      <c r="AK403" s="124">
        <f>BT403</f>
        <v>6.3549704947798462</v>
      </c>
      <c r="AL403" s="125"/>
      <c r="AM403" s="126"/>
      <c r="AN403" s="124">
        <f>BU403</f>
        <v>0.20426690876078077</v>
      </c>
      <c r="AO403" s="125"/>
      <c r="AP403" s="126"/>
      <c r="AQ403" s="43"/>
      <c r="AR403" s="43"/>
      <c r="AS403" s="43"/>
      <c r="AT403" s="43"/>
      <c r="AU403" s="43"/>
      <c r="BH403" s="2" t="s">
        <v>57</v>
      </c>
      <c r="BK403" s="25">
        <v>7.6486609169314574</v>
      </c>
      <c r="BL403" s="25">
        <v>17.181116659101225</v>
      </c>
      <c r="BM403" s="25">
        <v>5.4925102133454384</v>
      </c>
      <c r="BN403" s="25">
        <v>5.4925102133454384</v>
      </c>
      <c r="BO403" s="25">
        <v>17.771221062187927</v>
      </c>
      <c r="BP403" s="25">
        <v>21.652292328642762</v>
      </c>
      <c r="BQ403" s="25">
        <v>8.1933726736268717</v>
      </c>
      <c r="BR403" s="25">
        <v>6.4003631411711313</v>
      </c>
      <c r="BS403" s="25">
        <v>3.608715388107127</v>
      </c>
      <c r="BT403" s="25">
        <v>6.3549704947798462</v>
      </c>
      <c r="BU403" s="25">
        <v>0.20426690876078077</v>
      </c>
    </row>
    <row r="404" spans="4:73">
      <c r="D404" s="122"/>
      <c r="E404" s="122"/>
      <c r="F404" s="127" t="s">
        <v>58</v>
      </c>
      <c r="G404" s="127"/>
      <c r="H404" s="127"/>
      <c r="I404" s="127"/>
      <c r="J404" s="119">
        <f>BK404</f>
        <v>4.0540540540540544</v>
      </c>
      <c r="K404" s="120"/>
      <c r="L404" s="121"/>
      <c r="M404" s="119">
        <f>BL404</f>
        <v>17.567567567567568</v>
      </c>
      <c r="N404" s="120"/>
      <c r="O404" s="121"/>
      <c r="P404" s="119">
        <f>BM404</f>
        <v>6.756756756756757</v>
      </c>
      <c r="Q404" s="120"/>
      <c r="R404" s="121"/>
      <c r="S404" s="119">
        <f>BN404</f>
        <v>1.3513513513513513</v>
      </c>
      <c r="T404" s="120"/>
      <c r="U404" s="121"/>
      <c r="V404" s="119">
        <f>BO404</f>
        <v>21.621621621621621</v>
      </c>
      <c r="W404" s="120"/>
      <c r="X404" s="121"/>
      <c r="Y404" s="119">
        <f>BP404</f>
        <v>27.027027027027028</v>
      </c>
      <c r="Z404" s="120"/>
      <c r="AA404" s="121"/>
      <c r="AB404" s="119">
        <f>BQ404</f>
        <v>9.4594594594594597</v>
      </c>
      <c r="AC404" s="120"/>
      <c r="AD404" s="121"/>
      <c r="AE404" s="119">
        <f>BR404</f>
        <v>5.4054054054054053</v>
      </c>
      <c r="AF404" s="120"/>
      <c r="AG404" s="121"/>
      <c r="AH404" s="119">
        <f>BS404</f>
        <v>1.3513513513513513</v>
      </c>
      <c r="AI404" s="120"/>
      <c r="AJ404" s="121"/>
      <c r="AK404" s="119">
        <f>BT404</f>
        <v>5.4054054054054053</v>
      </c>
      <c r="AL404" s="120"/>
      <c r="AM404" s="121"/>
      <c r="AN404" s="119">
        <f>BU404</f>
        <v>0</v>
      </c>
      <c r="AO404" s="120"/>
      <c r="AP404" s="121"/>
      <c r="AQ404" s="43"/>
      <c r="AR404" s="43"/>
      <c r="AS404" s="43"/>
      <c r="AT404" s="43"/>
      <c r="AU404" s="43"/>
      <c r="BH404" s="2" t="s">
        <v>59</v>
      </c>
      <c r="BK404" s="25">
        <v>4.0540540540540544</v>
      </c>
      <c r="BL404" s="25">
        <v>17.567567567567568</v>
      </c>
      <c r="BM404" s="25">
        <v>6.756756756756757</v>
      </c>
      <c r="BN404" s="25">
        <v>1.3513513513513513</v>
      </c>
      <c r="BO404" s="25">
        <v>21.621621621621621</v>
      </c>
      <c r="BP404" s="25">
        <v>27.027027027027028</v>
      </c>
      <c r="BQ404" s="25">
        <v>9.4594594594594597</v>
      </c>
      <c r="BR404" s="25">
        <v>5.4054054054054053</v>
      </c>
      <c r="BS404" s="25">
        <v>1.3513513513513513</v>
      </c>
      <c r="BT404" s="25">
        <v>5.4054054054054053</v>
      </c>
      <c r="BU404" s="25">
        <v>0</v>
      </c>
    </row>
    <row r="405" spans="4:73" ht="15" customHeight="1">
      <c r="D405" s="33" t="s">
        <v>60</v>
      </c>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M405" s="31"/>
    </row>
    <row r="406" spans="4:73" ht="9.75" customHeight="1">
      <c r="D406" s="83"/>
      <c r="E406" s="84"/>
      <c r="F406" s="84"/>
      <c r="G406" s="84"/>
      <c r="H406" s="84"/>
      <c r="I406" s="85"/>
      <c r="J406" s="76">
        <v>1</v>
      </c>
      <c r="K406" s="77"/>
      <c r="L406" s="78"/>
      <c r="M406" s="76">
        <v>2</v>
      </c>
      <c r="N406" s="77"/>
      <c r="O406" s="78"/>
      <c r="P406" s="76">
        <v>3</v>
      </c>
      <c r="Q406" s="77"/>
      <c r="R406" s="78"/>
      <c r="S406" s="76">
        <v>4</v>
      </c>
      <c r="T406" s="77"/>
      <c r="U406" s="78"/>
      <c r="V406" s="76">
        <v>5</v>
      </c>
      <c r="W406" s="77"/>
      <c r="X406" s="78"/>
      <c r="Y406" s="76">
        <v>6</v>
      </c>
      <c r="Z406" s="77"/>
      <c r="AA406" s="78"/>
      <c r="AB406" s="76">
        <v>7</v>
      </c>
      <c r="AC406" s="77"/>
      <c r="AD406" s="78"/>
      <c r="AE406" s="76">
        <v>8</v>
      </c>
      <c r="AF406" s="77"/>
      <c r="AG406" s="78"/>
      <c r="AH406" s="76">
        <v>9</v>
      </c>
      <c r="AI406" s="77"/>
      <c r="AJ406" s="78"/>
      <c r="AK406" s="76">
        <v>10</v>
      </c>
      <c r="AL406" s="77"/>
      <c r="AM406" s="78"/>
      <c r="AN406" s="76"/>
      <c r="AO406" s="77"/>
      <c r="AP406" s="78"/>
      <c r="AQ406" s="45"/>
      <c r="AR406" s="45"/>
      <c r="AS406" s="45"/>
      <c r="AT406" s="45"/>
      <c r="AU406" s="45"/>
    </row>
    <row r="407" spans="4:73" ht="22.5" customHeight="1">
      <c r="D407" s="86"/>
      <c r="E407" s="87"/>
      <c r="F407" s="87"/>
      <c r="G407" s="87"/>
      <c r="H407" s="87"/>
      <c r="I407" s="88"/>
      <c r="J407" s="114" t="s">
        <v>140</v>
      </c>
      <c r="K407" s="115"/>
      <c r="L407" s="116"/>
      <c r="M407" s="114" t="s">
        <v>47</v>
      </c>
      <c r="N407" s="115"/>
      <c r="O407" s="116"/>
      <c r="P407" s="114" t="s">
        <v>48</v>
      </c>
      <c r="Q407" s="115"/>
      <c r="R407" s="116"/>
      <c r="S407" s="114" t="s">
        <v>49</v>
      </c>
      <c r="T407" s="115"/>
      <c r="U407" s="116"/>
      <c r="V407" s="114" t="s">
        <v>50</v>
      </c>
      <c r="W407" s="115"/>
      <c r="X407" s="116"/>
      <c r="Y407" s="114" t="s">
        <v>51</v>
      </c>
      <c r="Z407" s="115"/>
      <c r="AA407" s="116"/>
      <c r="AB407" s="114" t="s">
        <v>52</v>
      </c>
      <c r="AC407" s="115"/>
      <c r="AD407" s="116"/>
      <c r="AE407" s="114" t="s">
        <v>53</v>
      </c>
      <c r="AF407" s="115"/>
      <c r="AG407" s="116"/>
      <c r="AH407" s="114" t="s">
        <v>54</v>
      </c>
      <c r="AI407" s="115"/>
      <c r="AJ407" s="116"/>
      <c r="AK407" s="114" t="s">
        <v>55</v>
      </c>
      <c r="AL407" s="115"/>
      <c r="AM407" s="116"/>
      <c r="AN407" s="114" t="s">
        <v>12</v>
      </c>
      <c r="AO407" s="115"/>
      <c r="AP407" s="116"/>
      <c r="AQ407" s="46"/>
      <c r="AR407" s="46"/>
      <c r="AS407" s="46"/>
      <c r="AT407" s="46"/>
      <c r="AU407" s="46"/>
      <c r="BK407" s="2">
        <v>1</v>
      </c>
      <c r="BL407" s="2">
        <v>2</v>
      </c>
      <c r="BM407" s="2">
        <v>3</v>
      </c>
      <c r="BN407" s="2">
        <v>4</v>
      </c>
      <c r="BO407" s="2">
        <v>5</v>
      </c>
      <c r="BP407" s="2">
        <v>6</v>
      </c>
      <c r="BQ407" s="2">
        <v>7</v>
      </c>
      <c r="BR407" s="2">
        <v>8</v>
      </c>
      <c r="BS407" s="2">
        <v>9</v>
      </c>
      <c r="BT407" s="2">
        <v>10</v>
      </c>
      <c r="BU407" s="2">
        <v>0</v>
      </c>
    </row>
    <row r="408" spans="4:73">
      <c r="D408" s="122" t="s">
        <v>15</v>
      </c>
      <c r="E408" s="122"/>
      <c r="F408" s="123" t="s">
        <v>56</v>
      </c>
      <c r="G408" s="123"/>
      <c r="H408" s="123"/>
      <c r="I408" s="123"/>
      <c r="J408" s="124">
        <f>BK408</f>
        <v>6.5222623345367037</v>
      </c>
      <c r="K408" s="125"/>
      <c r="L408" s="126"/>
      <c r="M408" s="124">
        <f>BL408</f>
        <v>10.421179302045729</v>
      </c>
      <c r="N408" s="125"/>
      <c r="O408" s="126"/>
      <c r="P408" s="124">
        <f>BM408</f>
        <v>5.2707581227436826</v>
      </c>
      <c r="Q408" s="125"/>
      <c r="R408" s="126"/>
      <c r="S408" s="124">
        <f>BN408</f>
        <v>4.9578820697954278</v>
      </c>
      <c r="T408" s="125"/>
      <c r="U408" s="126"/>
      <c r="V408" s="124">
        <f>BO408</f>
        <v>13.237063778580024</v>
      </c>
      <c r="W408" s="125"/>
      <c r="X408" s="126"/>
      <c r="Y408" s="124">
        <f>BP408</f>
        <v>19.735258724428402</v>
      </c>
      <c r="Z408" s="125"/>
      <c r="AA408" s="126"/>
      <c r="AB408" s="124">
        <f>BQ408</f>
        <v>10.637785800240673</v>
      </c>
      <c r="AC408" s="125"/>
      <c r="AD408" s="126"/>
      <c r="AE408" s="124">
        <f>BR408</f>
        <v>9.5788206979542725</v>
      </c>
      <c r="AF408" s="125"/>
      <c r="AG408" s="126"/>
      <c r="AH408" s="124">
        <f>BS408</f>
        <v>5.5114320096269553</v>
      </c>
      <c r="AI408" s="125"/>
      <c r="AJ408" s="126"/>
      <c r="AK408" s="124">
        <f>BT408</f>
        <v>13.814681107099879</v>
      </c>
      <c r="AL408" s="125"/>
      <c r="AM408" s="126"/>
      <c r="AN408" s="124">
        <f>BU408</f>
        <v>0.3128760529482551</v>
      </c>
      <c r="AO408" s="125"/>
      <c r="AP408" s="126"/>
      <c r="AQ408" s="43"/>
      <c r="AR408" s="43"/>
      <c r="AS408" s="43"/>
      <c r="AT408" s="43"/>
      <c r="AU408" s="43"/>
      <c r="BG408" s="2">
        <v>71</v>
      </c>
      <c r="BH408" s="2" t="s">
        <v>57</v>
      </c>
      <c r="BK408" s="25">
        <v>6.5222623345367037</v>
      </c>
      <c r="BL408" s="25">
        <v>10.421179302045729</v>
      </c>
      <c r="BM408" s="25">
        <v>5.2707581227436826</v>
      </c>
      <c r="BN408" s="25">
        <v>4.9578820697954278</v>
      </c>
      <c r="BO408" s="25">
        <v>13.237063778580024</v>
      </c>
      <c r="BP408" s="25">
        <v>19.735258724428402</v>
      </c>
      <c r="BQ408" s="25">
        <v>10.637785800240673</v>
      </c>
      <c r="BR408" s="25">
        <v>9.5788206979542725</v>
      </c>
      <c r="BS408" s="25">
        <v>5.5114320096269553</v>
      </c>
      <c r="BT408" s="25">
        <v>13.814681107099879</v>
      </c>
      <c r="BU408" s="25">
        <v>0.3128760529482551</v>
      </c>
    </row>
    <row r="409" spans="4:73">
      <c r="D409" s="122"/>
      <c r="E409" s="122"/>
      <c r="F409" s="127" t="s">
        <v>58</v>
      </c>
      <c r="G409" s="127"/>
      <c r="H409" s="127"/>
      <c r="I409" s="127"/>
      <c r="J409" s="119">
        <f>BK409</f>
        <v>6.1538461538461542</v>
      </c>
      <c r="K409" s="120"/>
      <c r="L409" s="121"/>
      <c r="M409" s="119">
        <f>BL409</f>
        <v>9.2307692307692317</v>
      </c>
      <c r="N409" s="120"/>
      <c r="O409" s="121"/>
      <c r="P409" s="119">
        <f>BM409</f>
        <v>6.1538461538461542</v>
      </c>
      <c r="Q409" s="120"/>
      <c r="R409" s="121"/>
      <c r="S409" s="119">
        <f>BN409</f>
        <v>1.5384615384615385</v>
      </c>
      <c r="T409" s="120"/>
      <c r="U409" s="121"/>
      <c r="V409" s="119">
        <f>BO409</f>
        <v>15.384615384615385</v>
      </c>
      <c r="W409" s="120"/>
      <c r="X409" s="121"/>
      <c r="Y409" s="119">
        <f>BP409</f>
        <v>23.076923076923077</v>
      </c>
      <c r="Z409" s="120"/>
      <c r="AA409" s="121"/>
      <c r="AB409" s="119">
        <f>BQ409</f>
        <v>10.76923076923077</v>
      </c>
      <c r="AC409" s="120"/>
      <c r="AD409" s="121"/>
      <c r="AE409" s="119">
        <f>BR409</f>
        <v>9.2307692307692317</v>
      </c>
      <c r="AF409" s="120"/>
      <c r="AG409" s="121"/>
      <c r="AH409" s="119">
        <f>BS409</f>
        <v>7.6923076923076925</v>
      </c>
      <c r="AI409" s="120"/>
      <c r="AJ409" s="121"/>
      <c r="AK409" s="119">
        <f>BT409</f>
        <v>10.76923076923077</v>
      </c>
      <c r="AL409" s="120"/>
      <c r="AM409" s="121"/>
      <c r="AN409" s="119">
        <f>BU409</f>
        <v>0</v>
      </c>
      <c r="AO409" s="120"/>
      <c r="AP409" s="121"/>
      <c r="AQ409" s="43"/>
      <c r="AR409" s="43"/>
      <c r="AS409" s="43"/>
      <c r="AT409" s="43"/>
      <c r="AU409" s="43"/>
      <c r="BH409" s="2" t="s">
        <v>59</v>
      </c>
      <c r="BK409" s="25">
        <v>6.1538461538461542</v>
      </c>
      <c r="BL409" s="25">
        <v>9.2307692307692317</v>
      </c>
      <c r="BM409" s="25">
        <v>6.1538461538461542</v>
      </c>
      <c r="BN409" s="25">
        <v>1.5384615384615385</v>
      </c>
      <c r="BO409" s="25">
        <v>15.384615384615385</v>
      </c>
      <c r="BP409" s="25">
        <v>23.076923076923077</v>
      </c>
      <c r="BQ409" s="25">
        <v>10.76923076923077</v>
      </c>
      <c r="BR409" s="25">
        <v>9.2307692307692317</v>
      </c>
      <c r="BS409" s="25">
        <v>7.6923076923076925</v>
      </c>
      <c r="BT409" s="25">
        <v>10.76923076923077</v>
      </c>
      <c r="BU409" s="25">
        <v>0</v>
      </c>
    </row>
    <row r="410" spans="4:73">
      <c r="D410" s="122" t="s">
        <v>17</v>
      </c>
      <c r="E410" s="122"/>
      <c r="F410" s="123" t="s">
        <v>56</v>
      </c>
      <c r="G410" s="123"/>
      <c r="H410" s="123"/>
      <c r="I410" s="123"/>
      <c r="J410" s="124">
        <f>BK410</f>
        <v>6.967771221062188</v>
      </c>
      <c r="K410" s="125"/>
      <c r="L410" s="126"/>
      <c r="M410" s="124">
        <f>BL410</f>
        <v>9.8729005901044022</v>
      </c>
      <c r="N410" s="125"/>
      <c r="O410" s="126"/>
      <c r="P410" s="124">
        <f>BM410</f>
        <v>5.0158874262369491</v>
      </c>
      <c r="Q410" s="125"/>
      <c r="R410" s="126"/>
      <c r="S410" s="124">
        <f>BN410</f>
        <v>5.0385837494325916</v>
      </c>
      <c r="T410" s="125"/>
      <c r="U410" s="126"/>
      <c r="V410" s="124">
        <f>BO410</f>
        <v>12.119836586472992</v>
      </c>
      <c r="W410" s="125"/>
      <c r="X410" s="126"/>
      <c r="Y410" s="124">
        <f>BP410</f>
        <v>19.97276441216523</v>
      </c>
      <c r="Z410" s="125"/>
      <c r="AA410" s="126"/>
      <c r="AB410" s="124">
        <f>BQ410</f>
        <v>11.189287335451658</v>
      </c>
      <c r="AC410" s="125"/>
      <c r="AD410" s="126"/>
      <c r="AE410" s="124">
        <f>BR410</f>
        <v>10.258738084430322</v>
      </c>
      <c r="AF410" s="125"/>
      <c r="AG410" s="126"/>
      <c r="AH410" s="124">
        <f>BS410</f>
        <v>5.8556513844757152</v>
      </c>
      <c r="AI410" s="125"/>
      <c r="AJ410" s="126"/>
      <c r="AK410" s="124">
        <f>BT410</f>
        <v>13.436223331820246</v>
      </c>
      <c r="AL410" s="125"/>
      <c r="AM410" s="126"/>
      <c r="AN410" s="124">
        <f>BU410</f>
        <v>0.27235587834770769</v>
      </c>
      <c r="AO410" s="125"/>
      <c r="AP410" s="126"/>
      <c r="AQ410" s="43"/>
      <c r="AR410" s="43"/>
      <c r="AS410" s="43"/>
      <c r="AT410" s="43"/>
      <c r="AU410" s="43"/>
      <c r="BH410" s="2" t="s">
        <v>57</v>
      </c>
      <c r="BK410" s="25">
        <v>6.967771221062188</v>
      </c>
      <c r="BL410" s="25">
        <v>9.8729005901044022</v>
      </c>
      <c r="BM410" s="25">
        <v>5.0158874262369491</v>
      </c>
      <c r="BN410" s="25">
        <v>5.0385837494325916</v>
      </c>
      <c r="BO410" s="25">
        <v>12.119836586472992</v>
      </c>
      <c r="BP410" s="25">
        <v>19.97276441216523</v>
      </c>
      <c r="BQ410" s="25">
        <v>11.189287335451658</v>
      </c>
      <c r="BR410" s="25">
        <v>10.258738084430322</v>
      </c>
      <c r="BS410" s="25">
        <v>5.8556513844757152</v>
      </c>
      <c r="BT410" s="25">
        <v>13.436223331820246</v>
      </c>
      <c r="BU410" s="25">
        <v>0.27235587834770769</v>
      </c>
    </row>
    <row r="411" spans="4:73">
      <c r="D411" s="122"/>
      <c r="E411" s="122"/>
      <c r="F411" s="127" t="s">
        <v>58</v>
      </c>
      <c r="G411" s="127"/>
      <c r="H411" s="127"/>
      <c r="I411" s="127"/>
      <c r="J411" s="119">
        <f>BK411</f>
        <v>4.0540540540540544</v>
      </c>
      <c r="K411" s="120"/>
      <c r="L411" s="121"/>
      <c r="M411" s="119">
        <f>BL411</f>
        <v>14.864864864864865</v>
      </c>
      <c r="N411" s="120"/>
      <c r="O411" s="121"/>
      <c r="P411" s="119">
        <f>BM411</f>
        <v>4.0540540540540544</v>
      </c>
      <c r="Q411" s="120"/>
      <c r="R411" s="121"/>
      <c r="S411" s="119">
        <f>BN411</f>
        <v>5.4054054054054053</v>
      </c>
      <c r="T411" s="120"/>
      <c r="U411" s="121"/>
      <c r="V411" s="119">
        <f>BO411</f>
        <v>4.0540540540540544</v>
      </c>
      <c r="W411" s="120"/>
      <c r="X411" s="121"/>
      <c r="Y411" s="119">
        <f>BP411</f>
        <v>24.324324324324326</v>
      </c>
      <c r="Z411" s="120"/>
      <c r="AA411" s="121"/>
      <c r="AB411" s="119">
        <f>BQ411</f>
        <v>17.567567567567568</v>
      </c>
      <c r="AC411" s="120"/>
      <c r="AD411" s="121"/>
      <c r="AE411" s="119">
        <f>BR411</f>
        <v>8.1081081081081088</v>
      </c>
      <c r="AF411" s="120"/>
      <c r="AG411" s="121"/>
      <c r="AH411" s="119">
        <f>BS411</f>
        <v>4.0540540540540544</v>
      </c>
      <c r="AI411" s="120"/>
      <c r="AJ411" s="121"/>
      <c r="AK411" s="119">
        <f>BT411</f>
        <v>13.513513513513514</v>
      </c>
      <c r="AL411" s="120"/>
      <c r="AM411" s="121"/>
      <c r="AN411" s="119">
        <f>BU411</f>
        <v>0</v>
      </c>
      <c r="AO411" s="120"/>
      <c r="AP411" s="121"/>
      <c r="AQ411" s="43"/>
      <c r="AR411" s="43"/>
      <c r="AS411" s="43"/>
      <c r="AT411" s="43"/>
      <c r="AU411" s="43"/>
      <c r="BH411" s="2" t="s">
        <v>59</v>
      </c>
      <c r="BK411" s="25">
        <v>4.0540540540540544</v>
      </c>
      <c r="BL411" s="25">
        <v>14.864864864864865</v>
      </c>
      <c r="BM411" s="25">
        <v>4.0540540540540544</v>
      </c>
      <c r="BN411" s="25">
        <v>5.4054054054054053</v>
      </c>
      <c r="BO411" s="25">
        <v>4.0540540540540544</v>
      </c>
      <c r="BP411" s="25">
        <v>24.324324324324326</v>
      </c>
      <c r="BQ411" s="25">
        <v>17.567567567567568</v>
      </c>
      <c r="BR411" s="25">
        <v>8.1081081081081088</v>
      </c>
      <c r="BS411" s="25">
        <v>4.0540540540540544</v>
      </c>
      <c r="BT411" s="25">
        <v>13.513513513513514</v>
      </c>
      <c r="BU411" s="25">
        <v>0</v>
      </c>
    </row>
    <row r="412" spans="4:73" ht="13.5" hidden="1" customHeight="1"/>
    <row r="413" spans="4:73" hidden="1"/>
    <row r="414" spans="4:73" hidden="1"/>
    <row r="415" spans="4:73" ht="3.75" customHeight="1"/>
    <row r="416" spans="4:73" ht="15" customHeight="1"/>
    <row r="417" spans="1:98" s="20" customFormat="1" ht="11.25" customHeight="1">
      <c r="A417" s="2"/>
      <c r="B417" s="82" t="s">
        <v>141</v>
      </c>
      <c r="C417" s="82"/>
      <c r="D417" s="14" t="s">
        <v>142</v>
      </c>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7"/>
      <c r="AI417" s="27"/>
      <c r="AJ417" s="14"/>
      <c r="AK417" s="19"/>
      <c r="AL417" s="19"/>
      <c r="AM417" s="19"/>
      <c r="AN417" s="19"/>
      <c r="AO417" s="19"/>
      <c r="AP417" s="19"/>
      <c r="AQ417" s="19"/>
      <c r="AR417" s="19"/>
      <c r="AS417" s="19"/>
      <c r="AT417" s="19"/>
      <c r="AU417" s="19"/>
      <c r="AV417" s="19"/>
      <c r="AW417" s="19"/>
      <c r="AX417" s="19"/>
      <c r="AY417" s="19"/>
      <c r="AZ417" s="19"/>
      <c r="BA417" s="19"/>
      <c r="BB417" s="19"/>
      <c r="BC417" s="19"/>
      <c r="BD417" s="19"/>
      <c r="BE417" s="19"/>
      <c r="BF417" s="19"/>
      <c r="BG417" s="19"/>
      <c r="BH417" s="19"/>
      <c r="BI417" s="19"/>
      <c r="BJ417" s="19"/>
      <c r="BK417" s="19"/>
      <c r="BL417" s="19"/>
      <c r="BM417" s="19"/>
      <c r="BN417" s="19"/>
      <c r="BO417" s="19"/>
      <c r="BP417" s="19"/>
      <c r="BQ417" s="19"/>
      <c r="BR417" s="19"/>
      <c r="BS417" s="19"/>
      <c r="BT417" s="19"/>
      <c r="BV417" s="28"/>
      <c r="BX417" s="29"/>
      <c r="CG417" s="21"/>
      <c r="CH417" s="21"/>
      <c r="CI417" s="21"/>
      <c r="CK417" s="29"/>
      <c r="CT417" s="21"/>
    </row>
    <row r="418" spans="1:98" ht="15" customHeight="1">
      <c r="B418" s="82"/>
      <c r="C418" s="82"/>
      <c r="D418" s="33" t="s">
        <v>143</v>
      </c>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c r="AH418" s="23"/>
      <c r="AI418" s="23"/>
      <c r="AJ418" s="24"/>
      <c r="AK418" s="23"/>
      <c r="AL418" s="23"/>
      <c r="AM418" s="23"/>
    </row>
    <row r="419" spans="1:98" ht="9.75" customHeight="1">
      <c r="D419" s="140"/>
      <c r="E419" s="141"/>
      <c r="F419" s="141"/>
      <c r="G419" s="141"/>
      <c r="H419" s="141"/>
      <c r="I419" s="142"/>
      <c r="J419" s="76">
        <v>1</v>
      </c>
      <c r="K419" s="77"/>
      <c r="L419" s="78"/>
      <c r="M419" s="76">
        <v>2</v>
      </c>
      <c r="N419" s="77"/>
      <c r="O419" s="78"/>
      <c r="P419" s="76">
        <v>3</v>
      </c>
      <c r="Q419" s="77"/>
      <c r="R419" s="78"/>
      <c r="S419" s="76">
        <v>4</v>
      </c>
      <c r="T419" s="77"/>
      <c r="U419" s="78"/>
      <c r="V419" s="76">
        <v>5</v>
      </c>
      <c r="W419" s="77"/>
      <c r="X419" s="78"/>
      <c r="Y419" s="76">
        <v>6</v>
      </c>
      <c r="Z419" s="77"/>
      <c r="AA419" s="78"/>
      <c r="AB419" s="76">
        <v>7</v>
      </c>
      <c r="AC419" s="77"/>
      <c r="AD419" s="78"/>
      <c r="AE419" s="76">
        <v>8</v>
      </c>
      <c r="AF419" s="77"/>
      <c r="AG419" s="78"/>
      <c r="AH419" s="76"/>
      <c r="AI419" s="77"/>
      <c r="AJ419" s="78"/>
      <c r="AK419" s="23"/>
      <c r="AL419" s="23"/>
      <c r="AM419" s="23"/>
      <c r="AN419" s="45"/>
      <c r="AO419" s="45"/>
      <c r="AP419" s="45"/>
      <c r="AQ419" s="45"/>
      <c r="AR419" s="45"/>
      <c r="AS419" s="45"/>
      <c r="AT419" s="45"/>
      <c r="AU419" s="45"/>
    </row>
    <row r="420" spans="1:98" ht="22.5" customHeight="1">
      <c r="D420" s="86"/>
      <c r="E420" s="87"/>
      <c r="F420" s="87"/>
      <c r="G420" s="87"/>
      <c r="H420" s="87"/>
      <c r="I420" s="88"/>
      <c r="J420" s="114" t="s">
        <v>144</v>
      </c>
      <c r="K420" s="115"/>
      <c r="L420" s="116"/>
      <c r="M420" s="114" t="s">
        <v>145</v>
      </c>
      <c r="N420" s="115"/>
      <c r="O420" s="116"/>
      <c r="P420" s="114" t="s">
        <v>146</v>
      </c>
      <c r="Q420" s="115"/>
      <c r="R420" s="116"/>
      <c r="S420" s="114" t="s">
        <v>147</v>
      </c>
      <c r="T420" s="115"/>
      <c r="U420" s="116"/>
      <c r="V420" s="114" t="s">
        <v>148</v>
      </c>
      <c r="W420" s="115"/>
      <c r="X420" s="116"/>
      <c r="Y420" s="114" t="s">
        <v>149</v>
      </c>
      <c r="Z420" s="115"/>
      <c r="AA420" s="116"/>
      <c r="AB420" s="114" t="s">
        <v>150</v>
      </c>
      <c r="AC420" s="115"/>
      <c r="AD420" s="116"/>
      <c r="AE420" s="114" t="s">
        <v>151</v>
      </c>
      <c r="AF420" s="115"/>
      <c r="AG420" s="116"/>
      <c r="AH420" s="114" t="s">
        <v>12</v>
      </c>
      <c r="AI420" s="115"/>
      <c r="AJ420" s="116"/>
      <c r="AN420" s="46"/>
      <c r="AO420" s="46"/>
      <c r="AP420" s="46"/>
      <c r="AQ420" s="46"/>
      <c r="AR420" s="46"/>
      <c r="AS420" s="46"/>
      <c r="AT420" s="46"/>
      <c r="AU420" s="46"/>
      <c r="BK420" s="2">
        <v>1</v>
      </c>
      <c r="BL420" s="2">
        <v>2</v>
      </c>
      <c r="BM420" s="2">
        <v>3</v>
      </c>
      <c r="BN420" s="2">
        <v>4</v>
      </c>
      <c r="BO420" s="2">
        <v>5</v>
      </c>
      <c r="BP420" s="2">
        <v>6</v>
      </c>
      <c r="BQ420" s="2">
        <v>7</v>
      </c>
      <c r="BR420" s="2">
        <v>8</v>
      </c>
      <c r="BS420" s="2">
        <v>0</v>
      </c>
    </row>
    <row r="421" spans="1:98">
      <c r="D421" s="122" t="s">
        <v>15</v>
      </c>
      <c r="E421" s="122"/>
      <c r="F421" s="123" t="s">
        <v>56</v>
      </c>
      <c r="G421" s="123"/>
      <c r="H421" s="123"/>
      <c r="I421" s="123"/>
      <c r="J421" s="124">
        <f>BK421</f>
        <v>5.3429602888086647</v>
      </c>
      <c r="K421" s="125"/>
      <c r="L421" s="126"/>
      <c r="M421" s="124">
        <f>BL421</f>
        <v>10.565583634175692</v>
      </c>
      <c r="N421" s="125"/>
      <c r="O421" s="126"/>
      <c r="P421" s="124">
        <f>BM421</f>
        <v>49.362214199759322</v>
      </c>
      <c r="Q421" s="125"/>
      <c r="R421" s="126"/>
      <c r="S421" s="124">
        <f>BN421</f>
        <v>25.607701564380264</v>
      </c>
      <c r="T421" s="125"/>
      <c r="U421" s="126"/>
      <c r="V421" s="124">
        <f>BO421</f>
        <v>5.487364620938628</v>
      </c>
      <c r="W421" s="125"/>
      <c r="X421" s="126"/>
      <c r="Y421" s="124">
        <f>BP421</f>
        <v>1.131167268351384</v>
      </c>
      <c r="Z421" s="125"/>
      <c r="AA421" s="126"/>
      <c r="AB421" s="124">
        <f>BQ421</f>
        <v>0.28880866425992779</v>
      </c>
      <c r="AC421" s="125"/>
      <c r="AD421" s="126"/>
      <c r="AE421" s="124">
        <f>BR421</f>
        <v>0.55354993983152823</v>
      </c>
      <c r="AF421" s="125"/>
      <c r="AG421" s="126"/>
      <c r="AH421" s="124">
        <f>BS421</f>
        <v>1.6606498194945849</v>
      </c>
      <c r="AI421" s="125"/>
      <c r="AJ421" s="126"/>
      <c r="AN421" s="43"/>
      <c r="AO421" s="43"/>
      <c r="AP421" s="43"/>
      <c r="AQ421" s="43"/>
      <c r="AR421" s="43"/>
      <c r="AS421" s="43"/>
      <c r="AT421" s="43"/>
      <c r="AU421" s="43"/>
      <c r="BG421" s="2">
        <v>72</v>
      </c>
      <c r="BH421" s="2" t="s">
        <v>57</v>
      </c>
      <c r="BK421" s="25">
        <v>5.3429602888086647</v>
      </c>
      <c r="BL421" s="25">
        <v>10.565583634175692</v>
      </c>
      <c r="BM421" s="25">
        <v>49.362214199759322</v>
      </c>
      <c r="BN421" s="25">
        <v>25.607701564380264</v>
      </c>
      <c r="BO421" s="25">
        <v>5.487364620938628</v>
      </c>
      <c r="BP421" s="25">
        <v>1.131167268351384</v>
      </c>
      <c r="BQ421" s="25">
        <v>0.28880866425992779</v>
      </c>
      <c r="BR421" s="25">
        <v>0.55354993983152823</v>
      </c>
      <c r="BS421" s="25">
        <v>1.6606498194945849</v>
      </c>
    </row>
    <row r="422" spans="1:98">
      <c r="D422" s="122"/>
      <c r="E422" s="122"/>
      <c r="F422" s="127" t="s">
        <v>58</v>
      </c>
      <c r="G422" s="127"/>
      <c r="H422" s="127"/>
      <c r="I422" s="127"/>
      <c r="J422" s="119">
        <f>BK422</f>
        <v>3.0769230769230771</v>
      </c>
      <c r="K422" s="120"/>
      <c r="L422" s="121"/>
      <c r="M422" s="119">
        <f>BL422</f>
        <v>16.923076923076923</v>
      </c>
      <c r="N422" s="120"/>
      <c r="O422" s="121"/>
      <c r="P422" s="119">
        <f>BM422</f>
        <v>41.53846153846154</v>
      </c>
      <c r="Q422" s="120"/>
      <c r="R422" s="121"/>
      <c r="S422" s="119">
        <f>BN422</f>
        <v>33.846153846153847</v>
      </c>
      <c r="T422" s="120"/>
      <c r="U422" s="121"/>
      <c r="V422" s="119">
        <f>BO422</f>
        <v>4.6153846153846159</v>
      </c>
      <c r="W422" s="120"/>
      <c r="X422" s="121"/>
      <c r="Y422" s="119">
        <f>BP422</f>
        <v>0</v>
      </c>
      <c r="Z422" s="120"/>
      <c r="AA422" s="121"/>
      <c r="AB422" s="119">
        <f>BQ422</f>
        <v>0</v>
      </c>
      <c r="AC422" s="120"/>
      <c r="AD422" s="121"/>
      <c r="AE422" s="119">
        <f>BR422</f>
        <v>0</v>
      </c>
      <c r="AF422" s="120"/>
      <c r="AG422" s="121"/>
      <c r="AH422" s="119">
        <f>BS422</f>
        <v>0</v>
      </c>
      <c r="AI422" s="120"/>
      <c r="AJ422" s="121"/>
      <c r="AN422" s="43"/>
      <c r="AO422" s="43"/>
      <c r="AP422" s="43"/>
      <c r="AQ422" s="43"/>
      <c r="AR422" s="43"/>
      <c r="AS422" s="43"/>
      <c r="AT422" s="43"/>
      <c r="AU422" s="43"/>
      <c r="BH422" s="2" t="s">
        <v>59</v>
      </c>
      <c r="BK422" s="25">
        <v>3.0769230769230771</v>
      </c>
      <c r="BL422" s="25">
        <v>16.923076923076923</v>
      </c>
      <c r="BM422" s="25">
        <v>41.53846153846154</v>
      </c>
      <c r="BN422" s="25">
        <v>33.846153846153847</v>
      </c>
      <c r="BO422" s="25">
        <v>4.6153846153846159</v>
      </c>
      <c r="BP422" s="25">
        <v>0</v>
      </c>
      <c r="BQ422" s="25">
        <v>0</v>
      </c>
      <c r="BR422" s="25">
        <v>0</v>
      </c>
      <c r="BS422" s="25">
        <v>0</v>
      </c>
    </row>
    <row r="423" spans="1:98">
      <c r="D423" s="122" t="s">
        <v>17</v>
      </c>
      <c r="E423" s="122"/>
      <c r="F423" s="123" t="s">
        <v>56</v>
      </c>
      <c r="G423" s="123"/>
      <c r="H423" s="123"/>
      <c r="I423" s="123"/>
      <c r="J423" s="124">
        <f>BK423</f>
        <v>4.3576940535633231</v>
      </c>
      <c r="K423" s="125"/>
      <c r="L423" s="126"/>
      <c r="M423" s="124">
        <f>BL423</f>
        <v>9.8048116205174765</v>
      </c>
      <c r="N423" s="125"/>
      <c r="O423" s="126"/>
      <c r="P423" s="124">
        <f>BM423</f>
        <v>50.317748524738995</v>
      </c>
      <c r="Q423" s="125"/>
      <c r="R423" s="126"/>
      <c r="S423" s="124">
        <f>BN423</f>
        <v>27.258284157966411</v>
      </c>
      <c r="T423" s="125"/>
      <c r="U423" s="126"/>
      <c r="V423" s="124">
        <f>BO423</f>
        <v>4.6981389014979573</v>
      </c>
      <c r="W423" s="125"/>
      <c r="X423" s="126"/>
      <c r="Y423" s="124">
        <f>BP423</f>
        <v>1.1348161597821154</v>
      </c>
      <c r="Z423" s="125"/>
      <c r="AA423" s="126"/>
      <c r="AB423" s="124">
        <f>BQ423</f>
        <v>0.27235587834770769</v>
      </c>
      <c r="AC423" s="125"/>
      <c r="AD423" s="126"/>
      <c r="AE423" s="124">
        <f>BR423</f>
        <v>0.54471175669541538</v>
      </c>
      <c r="AF423" s="125"/>
      <c r="AG423" s="126"/>
      <c r="AH423" s="124">
        <f>BS423</f>
        <v>1.6114389468906039</v>
      </c>
      <c r="AI423" s="125"/>
      <c r="AJ423" s="126"/>
      <c r="AN423" s="43"/>
      <c r="AO423" s="43"/>
      <c r="AP423" s="43"/>
      <c r="AQ423" s="43"/>
      <c r="AR423" s="43"/>
      <c r="AS423" s="43"/>
      <c r="AT423" s="43"/>
      <c r="AU423" s="43"/>
      <c r="BH423" s="2" t="s">
        <v>57</v>
      </c>
      <c r="BK423" s="25">
        <v>4.3576940535633231</v>
      </c>
      <c r="BL423" s="25">
        <v>9.8048116205174765</v>
      </c>
      <c r="BM423" s="25">
        <v>50.317748524738995</v>
      </c>
      <c r="BN423" s="25">
        <v>27.258284157966411</v>
      </c>
      <c r="BO423" s="25">
        <v>4.6981389014979573</v>
      </c>
      <c r="BP423" s="25">
        <v>1.1348161597821154</v>
      </c>
      <c r="BQ423" s="25">
        <v>0.27235587834770769</v>
      </c>
      <c r="BR423" s="25">
        <v>0.54471175669541538</v>
      </c>
      <c r="BS423" s="25">
        <v>1.6114389468906039</v>
      </c>
    </row>
    <row r="424" spans="1:98">
      <c r="D424" s="122"/>
      <c r="E424" s="122"/>
      <c r="F424" s="127" t="s">
        <v>58</v>
      </c>
      <c r="G424" s="127"/>
      <c r="H424" s="127"/>
      <c r="I424" s="127"/>
      <c r="J424" s="119">
        <f>BK424</f>
        <v>2.7027027027027026</v>
      </c>
      <c r="K424" s="120"/>
      <c r="L424" s="121"/>
      <c r="M424" s="119">
        <f>BL424</f>
        <v>17.567567567567568</v>
      </c>
      <c r="N424" s="120"/>
      <c r="O424" s="121"/>
      <c r="P424" s="119">
        <f>BM424</f>
        <v>51.351351351351347</v>
      </c>
      <c r="Q424" s="120"/>
      <c r="R424" s="121"/>
      <c r="S424" s="119">
        <f>BN424</f>
        <v>24.324324324324326</v>
      </c>
      <c r="T424" s="120"/>
      <c r="U424" s="121"/>
      <c r="V424" s="119">
        <f>BO424</f>
        <v>1.3513513513513513</v>
      </c>
      <c r="W424" s="120"/>
      <c r="X424" s="121"/>
      <c r="Y424" s="119">
        <f>BP424</f>
        <v>1.3513513513513513</v>
      </c>
      <c r="Z424" s="120"/>
      <c r="AA424" s="121"/>
      <c r="AB424" s="119">
        <f>BQ424</f>
        <v>0</v>
      </c>
      <c r="AC424" s="120"/>
      <c r="AD424" s="121"/>
      <c r="AE424" s="119">
        <f>BR424</f>
        <v>0</v>
      </c>
      <c r="AF424" s="120"/>
      <c r="AG424" s="121"/>
      <c r="AH424" s="119">
        <f>BS424</f>
        <v>1.3513513513513513</v>
      </c>
      <c r="AI424" s="120"/>
      <c r="AJ424" s="121"/>
      <c r="AN424" s="43"/>
      <c r="AO424" s="43"/>
      <c r="AP424" s="43"/>
      <c r="AQ424" s="43"/>
      <c r="AR424" s="43"/>
      <c r="AS424" s="43"/>
      <c r="AT424" s="43"/>
      <c r="AU424" s="43"/>
      <c r="BH424" s="2" t="s">
        <v>59</v>
      </c>
      <c r="BK424" s="25">
        <v>2.7027027027027026</v>
      </c>
      <c r="BL424" s="25">
        <v>17.567567567567568</v>
      </c>
      <c r="BM424" s="25">
        <v>51.351351351351347</v>
      </c>
      <c r="BN424" s="25">
        <v>24.324324324324326</v>
      </c>
      <c r="BO424" s="25">
        <v>1.3513513513513513</v>
      </c>
      <c r="BP424" s="25">
        <v>1.3513513513513513</v>
      </c>
      <c r="BQ424" s="25">
        <v>0</v>
      </c>
      <c r="BR424" s="25">
        <v>0</v>
      </c>
      <c r="BS424" s="25">
        <v>1.3513513513513513</v>
      </c>
    </row>
    <row r="425" spans="1:98" ht="15" customHeight="1">
      <c r="D425" s="33" t="s">
        <v>152</v>
      </c>
      <c r="E425" s="56"/>
      <c r="F425" s="56"/>
      <c r="G425" s="56"/>
      <c r="H425" s="56"/>
      <c r="I425" s="56"/>
      <c r="J425" s="65"/>
      <c r="K425" s="65"/>
      <c r="L425" s="65"/>
      <c r="M425" s="65"/>
      <c r="N425" s="65"/>
      <c r="O425" s="65"/>
      <c r="P425" s="65"/>
      <c r="Q425" s="65"/>
      <c r="R425" s="65"/>
      <c r="S425" s="65"/>
      <c r="T425" s="65"/>
      <c r="U425" s="65"/>
      <c r="V425" s="65"/>
      <c r="W425" s="65"/>
      <c r="X425" s="65"/>
      <c r="Y425" s="65"/>
      <c r="Z425" s="65"/>
      <c r="AA425" s="65"/>
      <c r="AB425" s="65"/>
      <c r="AC425" s="65"/>
      <c r="AD425" s="65"/>
      <c r="AE425" s="65"/>
      <c r="AF425" s="65"/>
      <c r="AG425" s="65"/>
      <c r="AM425" s="31"/>
    </row>
    <row r="426" spans="1:98" ht="9.75" customHeight="1">
      <c r="D426" s="83"/>
      <c r="E426" s="84"/>
      <c r="F426" s="84"/>
      <c r="G426" s="84"/>
      <c r="H426" s="84"/>
      <c r="I426" s="85"/>
      <c r="J426" s="76">
        <v>1</v>
      </c>
      <c r="K426" s="77"/>
      <c r="L426" s="78"/>
      <c r="M426" s="76">
        <v>2</v>
      </c>
      <c r="N426" s="77"/>
      <c r="O426" s="78"/>
      <c r="P426" s="76">
        <v>3</v>
      </c>
      <c r="Q426" s="77"/>
      <c r="R426" s="78"/>
      <c r="S426" s="76">
        <v>4</v>
      </c>
      <c r="T426" s="77"/>
      <c r="U426" s="78"/>
      <c r="V426" s="76">
        <v>5</v>
      </c>
      <c r="W426" s="77"/>
      <c r="X426" s="78"/>
      <c r="Y426" s="76">
        <v>6</v>
      </c>
      <c r="Z426" s="77"/>
      <c r="AA426" s="78"/>
      <c r="AB426" s="76">
        <v>7</v>
      </c>
      <c r="AC426" s="77"/>
      <c r="AD426" s="78"/>
      <c r="AE426" s="76">
        <v>8</v>
      </c>
      <c r="AF426" s="77"/>
      <c r="AG426" s="78"/>
      <c r="AH426" s="76">
        <v>9</v>
      </c>
      <c r="AI426" s="77"/>
      <c r="AJ426" s="78"/>
      <c r="AK426" s="76"/>
      <c r="AL426" s="77"/>
      <c r="AM426" s="78"/>
      <c r="AN426" s="45"/>
      <c r="AO426" s="45"/>
      <c r="AP426" s="45"/>
      <c r="AQ426" s="45"/>
      <c r="AR426" s="45"/>
      <c r="AS426" s="45"/>
      <c r="AT426" s="45"/>
      <c r="AU426" s="45"/>
    </row>
    <row r="427" spans="1:98" ht="22.5" customHeight="1">
      <c r="D427" s="86"/>
      <c r="E427" s="87"/>
      <c r="F427" s="87"/>
      <c r="G427" s="87"/>
      <c r="H427" s="87"/>
      <c r="I427" s="88"/>
      <c r="J427" s="114" t="s">
        <v>153</v>
      </c>
      <c r="K427" s="115"/>
      <c r="L427" s="116"/>
      <c r="M427" s="114" t="s">
        <v>154</v>
      </c>
      <c r="N427" s="115"/>
      <c r="O427" s="116"/>
      <c r="P427" s="114" t="s">
        <v>155</v>
      </c>
      <c r="Q427" s="115"/>
      <c r="R427" s="116"/>
      <c r="S427" s="114" t="s">
        <v>156</v>
      </c>
      <c r="T427" s="115"/>
      <c r="U427" s="116"/>
      <c r="V427" s="114" t="s">
        <v>157</v>
      </c>
      <c r="W427" s="115"/>
      <c r="X427" s="116"/>
      <c r="Y427" s="114" t="s">
        <v>158</v>
      </c>
      <c r="Z427" s="115"/>
      <c r="AA427" s="116"/>
      <c r="AB427" s="114" t="s">
        <v>159</v>
      </c>
      <c r="AC427" s="115"/>
      <c r="AD427" s="116"/>
      <c r="AE427" s="114" t="s">
        <v>145</v>
      </c>
      <c r="AF427" s="115"/>
      <c r="AG427" s="116"/>
      <c r="AH427" s="114" t="s">
        <v>160</v>
      </c>
      <c r="AI427" s="115"/>
      <c r="AJ427" s="116"/>
      <c r="AK427" s="114" t="s">
        <v>12</v>
      </c>
      <c r="AL427" s="115"/>
      <c r="AM427" s="116"/>
      <c r="AN427" s="46"/>
      <c r="AO427" s="46"/>
      <c r="AP427" s="46"/>
      <c r="AQ427" s="46"/>
      <c r="AR427" s="46"/>
      <c r="AS427" s="46"/>
      <c r="AT427" s="46"/>
      <c r="AU427" s="46"/>
      <c r="BK427" s="2">
        <v>1</v>
      </c>
      <c r="BL427" s="2">
        <v>2</v>
      </c>
      <c r="BM427" s="2">
        <v>3</v>
      </c>
      <c r="BN427" s="2">
        <v>4</v>
      </c>
      <c r="BO427" s="2">
        <v>5</v>
      </c>
      <c r="BP427" s="2">
        <v>6</v>
      </c>
      <c r="BQ427" s="2">
        <v>7</v>
      </c>
      <c r="BR427" s="2">
        <v>8</v>
      </c>
      <c r="BS427" s="2">
        <v>9</v>
      </c>
      <c r="BT427" s="2">
        <v>0</v>
      </c>
    </row>
    <row r="428" spans="1:98">
      <c r="D428" s="122" t="s">
        <v>15</v>
      </c>
      <c r="E428" s="122"/>
      <c r="F428" s="123" t="s">
        <v>56</v>
      </c>
      <c r="G428" s="123"/>
      <c r="H428" s="123"/>
      <c r="I428" s="123"/>
      <c r="J428" s="124">
        <f>BK428</f>
        <v>3.1528279181708787</v>
      </c>
      <c r="K428" s="125"/>
      <c r="L428" s="126"/>
      <c r="M428" s="124">
        <f>BL428</f>
        <v>3.5860409145607703</v>
      </c>
      <c r="N428" s="125"/>
      <c r="O428" s="126"/>
      <c r="P428" s="124">
        <f>BM428</f>
        <v>5.6558363417569195</v>
      </c>
      <c r="Q428" s="125"/>
      <c r="R428" s="126"/>
      <c r="S428" s="124">
        <f>BN428</f>
        <v>26.714801444043324</v>
      </c>
      <c r="T428" s="125"/>
      <c r="U428" s="126"/>
      <c r="V428" s="124">
        <f>BO428</f>
        <v>40.62575210589651</v>
      </c>
      <c r="W428" s="125"/>
      <c r="X428" s="126"/>
      <c r="Y428" s="124">
        <f>BP428</f>
        <v>17.304452466907343</v>
      </c>
      <c r="Z428" s="125"/>
      <c r="AA428" s="126"/>
      <c r="AB428" s="124">
        <f>BQ428</f>
        <v>1.7328519855595668</v>
      </c>
      <c r="AC428" s="125"/>
      <c r="AD428" s="126"/>
      <c r="AE428" s="124">
        <f>BR428</f>
        <v>0.52948255114320097</v>
      </c>
      <c r="AF428" s="125"/>
      <c r="AG428" s="126"/>
      <c r="AH428" s="124">
        <f>BS428</f>
        <v>0.457280385078219</v>
      </c>
      <c r="AI428" s="125"/>
      <c r="AJ428" s="126"/>
      <c r="AK428" s="124">
        <f>BT428</f>
        <v>0.24067388688327318</v>
      </c>
      <c r="AL428" s="125"/>
      <c r="AM428" s="126"/>
      <c r="AN428" s="43"/>
      <c r="AO428" s="43"/>
      <c r="AP428" s="43"/>
      <c r="AQ428" s="43"/>
      <c r="AR428" s="43"/>
      <c r="AS428" s="43"/>
      <c r="AT428" s="43"/>
      <c r="AU428" s="43"/>
      <c r="BG428" s="2">
        <v>73</v>
      </c>
      <c r="BH428" s="2" t="s">
        <v>57</v>
      </c>
      <c r="BK428" s="25">
        <v>3.1528279181708787</v>
      </c>
      <c r="BL428" s="25">
        <v>3.5860409145607703</v>
      </c>
      <c r="BM428" s="25">
        <v>5.6558363417569195</v>
      </c>
      <c r="BN428" s="25">
        <v>26.714801444043324</v>
      </c>
      <c r="BO428" s="25">
        <v>40.62575210589651</v>
      </c>
      <c r="BP428" s="25">
        <v>17.304452466907343</v>
      </c>
      <c r="BQ428" s="25">
        <v>1.7328519855595668</v>
      </c>
      <c r="BR428" s="25">
        <v>0.52948255114320097</v>
      </c>
      <c r="BS428" s="25">
        <v>0.457280385078219</v>
      </c>
      <c r="BT428" s="25">
        <v>0.24067388688327318</v>
      </c>
    </row>
    <row r="429" spans="1:98">
      <c r="D429" s="122"/>
      <c r="E429" s="122"/>
      <c r="F429" s="127" t="s">
        <v>58</v>
      </c>
      <c r="G429" s="127"/>
      <c r="H429" s="127"/>
      <c r="I429" s="127"/>
      <c r="J429" s="119">
        <f>BK429</f>
        <v>1.5384615384615385</v>
      </c>
      <c r="K429" s="120"/>
      <c r="L429" s="121"/>
      <c r="M429" s="119">
        <f>BL429</f>
        <v>3.0769230769230771</v>
      </c>
      <c r="N429" s="120"/>
      <c r="O429" s="121"/>
      <c r="P429" s="119">
        <f>BM429</f>
        <v>4.6153846153846159</v>
      </c>
      <c r="Q429" s="120"/>
      <c r="R429" s="121"/>
      <c r="S429" s="119">
        <f>BN429</f>
        <v>21.53846153846154</v>
      </c>
      <c r="T429" s="120"/>
      <c r="U429" s="121"/>
      <c r="V429" s="119">
        <f>BO429</f>
        <v>44.61538461538462</v>
      </c>
      <c r="W429" s="120"/>
      <c r="X429" s="121"/>
      <c r="Y429" s="119">
        <f>BP429</f>
        <v>21.53846153846154</v>
      </c>
      <c r="Z429" s="120"/>
      <c r="AA429" s="121"/>
      <c r="AB429" s="119">
        <f>BQ429</f>
        <v>1.5384615384615385</v>
      </c>
      <c r="AC429" s="120"/>
      <c r="AD429" s="121"/>
      <c r="AE429" s="119">
        <f>BR429</f>
        <v>0</v>
      </c>
      <c r="AF429" s="120"/>
      <c r="AG429" s="121"/>
      <c r="AH429" s="119">
        <f>BS429</f>
        <v>1.5384615384615385</v>
      </c>
      <c r="AI429" s="120"/>
      <c r="AJ429" s="121"/>
      <c r="AK429" s="119">
        <f>BT429</f>
        <v>0</v>
      </c>
      <c r="AL429" s="120"/>
      <c r="AM429" s="121"/>
      <c r="AN429" s="43"/>
      <c r="AO429" s="43"/>
      <c r="AP429" s="43"/>
      <c r="AQ429" s="43"/>
      <c r="AR429" s="43"/>
      <c r="AS429" s="43"/>
      <c r="AT429" s="43"/>
      <c r="AU429" s="43"/>
      <c r="BH429" s="2" t="s">
        <v>59</v>
      </c>
      <c r="BK429" s="25">
        <v>1.5384615384615385</v>
      </c>
      <c r="BL429" s="25">
        <v>3.0769230769230771</v>
      </c>
      <c r="BM429" s="25">
        <v>4.6153846153846159</v>
      </c>
      <c r="BN429" s="25">
        <v>21.53846153846154</v>
      </c>
      <c r="BO429" s="25">
        <v>44.61538461538462</v>
      </c>
      <c r="BP429" s="25">
        <v>21.53846153846154</v>
      </c>
      <c r="BQ429" s="25">
        <v>1.5384615384615385</v>
      </c>
      <c r="BR429" s="25">
        <v>0</v>
      </c>
      <c r="BS429" s="25">
        <v>1.5384615384615385</v>
      </c>
      <c r="BT429" s="25">
        <v>0</v>
      </c>
    </row>
    <row r="430" spans="1:98">
      <c r="D430" s="122" t="s">
        <v>17</v>
      </c>
      <c r="E430" s="122"/>
      <c r="F430" s="123" t="s">
        <v>56</v>
      </c>
      <c r="G430" s="123"/>
      <c r="H430" s="123"/>
      <c r="I430" s="123"/>
      <c r="J430" s="124">
        <f>BK430</f>
        <v>3.3363595097594194</v>
      </c>
      <c r="K430" s="125"/>
      <c r="L430" s="126"/>
      <c r="M430" s="124">
        <f>BL430</f>
        <v>3.8583749432591921</v>
      </c>
      <c r="N430" s="125"/>
      <c r="O430" s="126"/>
      <c r="P430" s="124">
        <f>BM430</f>
        <v>6.3322741715842037</v>
      </c>
      <c r="Q430" s="125"/>
      <c r="R430" s="126"/>
      <c r="S430" s="124">
        <f>BN430</f>
        <v>26.895142986836134</v>
      </c>
      <c r="T430" s="125"/>
      <c r="U430" s="126"/>
      <c r="V430" s="124">
        <f>BO430</f>
        <v>41.012256014525647</v>
      </c>
      <c r="W430" s="125"/>
      <c r="X430" s="126"/>
      <c r="Y430" s="124">
        <f>BP430</f>
        <v>16.000907852927824</v>
      </c>
      <c r="Z430" s="125"/>
      <c r="AA430" s="126"/>
      <c r="AB430" s="124">
        <f>BQ430</f>
        <v>1.6568315932818884</v>
      </c>
      <c r="AC430" s="125"/>
      <c r="AD430" s="126"/>
      <c r="AE430" s="124">
        <f>BR430</f>
        <v>0.38583749432591918</v>
      </c>
      <c r="AF430" s="125"/>
      <c r="AG430" s="126"/>
      <c r="AH430" s="124">
        <f>BS430</f>
        <v>0.27235587834770769</v>
      </c>
      <c r="AI430" s="125"/>
      <c r="AJ430" s="126"/>
      <c r="AK430" s="124">
        <f>BT430</f>
        <v>0.24965955515206537</v>
      </c>
      <c r="AL430" s="125"/>
      <c r="AM430" s="126"/>
      <c r="AN430" s="43"/>
      <c r="AO430" s="43"/>
      <c r="AP430" s="43"/>
      <c r="AQ430" s="43"/>
      <c r="AR430" s="43"/>
      <c r="AS430" s="43"/>
      <c r="AT430" s="43"/>
      <c r="AU430" s="43"/>
      <c r="BH430" s="2" t="s">
        <v>57</v>
      </c>
      <c r="BK430" s="25">
        <v>3.3363595097594194</v>
      </c>
      <c r="BL430" s="25">
        <v>3.8583749432591921</v>
      </c>
      <c r="BM430" s="25">
        <v>6.3322741715842037</v>
      </c>
      <c r="BN430" s="25">
        <v>26.895142986836134</v>
      </c>
      <c r="BO430" s="25">
        <v>41.012256014525647</v>
      </c>
      <c r="BP430" s="25">
        <v>16.000907852927824</v>
      </c>
      <c r="BQ430" s="25">
        <v>1.6568315932818884</v>
      </c>
      <c r="BR430" s="25">
        <v>0.38583749432591918</v>
      </c>
      <c r="BS430" s="25">
        <v>0.27235587834770769</v>
      </c>
      <c r="BT430" s="25">
        <v>0.24965955515206537</v>
      </c>
    </row>
    <row r="431" spans="1:98">
      <c r="D431" s="122"/>
      <c r="E431" s="122"/>
      <c r="F431" s="127" t="s">
        <v>58</v>
      </c>
      <c r="G431" s="127"/>
      <c r="H431" s="127"/>
      <c r="I431" s="127"/>
      <c r="J431" s="119">
        <f>BK431</f>
        <v>4.0540540540540544</v>
      </c>
      <c r="K431" s="120"/>
      <c r="L431" s="121"/>
      <c r="M431" s="119">
        <f>BL431</f>
        <v>5.4054054054054053</v>
      </c>
      <c r="N431" s="120"/>
      <c r="O431" s="121"/>
      <c r="P431" s="119">
        <f>BM431</f>
        <v>4.0540540540540544</v>
      </c>
      <c r="Q431" s="120"/>
      <c r="R431" s="121"/>
      <c r="S431" s="119">
        <f>BN431</f>
        <v>21.621621621621621</v>
      </c>
      <c r="T431" s="120"/>
      <c r="U431" s="121"/>
      <c r="V431" s="119">
        <f>BO431</f>
        <v>40.54054054054054</v>
      </c>
      <c r="W431" s="120"/>
      <c r="X431" s="121"/>
      <c r="Y431" s="119">
        <f>BP431</f>
        <v>22.972972972972975</v>
      </c>
      <c r="Z431" s="120"/>
      <c r="AA431" s="121"/>
      <c r="AB431" s="119">
        <f>BQ431</f>
        <v>1.3513513513513513</v>
      </c>
      <c r="AC431" s="120"/>
      <c r="AD431" s="121"/>
      <c r="AE431" s="119">
        <f>BR431</f>
        <v>0</v>
      </c>
      <c r="AF431" s="120"/>
      <c r="AG431" s="121"/>
      <c r="AH431" s="119">
        <f>BS431</f>
        <v>0</v>
      </c>
      <c r="AI431" s="120"/>
      <c r="AJ431" s="121"/>
      <c r="AK431" s="119">
        <f>BT431</f>
        <v>0</v>
      </c>
      <c r="AL431" s="120"/>
      <c r="AM431" s="121"/>
      <c r="AN431" s="43"/>
      <c r="AO431" s="43"/>
      <c r="AP431" s="43"/>
      <c r="AQ431" s="43"/>
      <c r="AR431" s="43"/>
      <c r="AS431" s="43"/>
      <c r="AT431" s="43"/>
      <c r="AU431" s="43"/>
      <c r="BH431" s="2" t="s">
        <v>59</v>
      </c>
      <c r="BK431" s="25">
        <v>4.0540540540540544</v>
      </c>
      <c r="BL431" s="25">
        <v>5.4054054054054053</v>
      </c>
      <c r="BM431" s="25">
        <v>4.0540540540540544</v>
      </c>
      <c r="BN431" s="25">
        <v>21.621621621621621</v>
      </c>
      <c r="BO431" s="25">
        <v>40.54054054054054</v>
      </c>
      <c r="BP431" s="25">
        <v>22.972972972972975</v>
      </c>
      <c r="BQ431" s="25">
        <v>1.3513513513513513</v>
      </c>
      <c r="BR431" s="25">
        <v>0</v>
      </c>
      <c r="BS431" s="25">
        <v>0</v>
      </c>
      <c r="BT431" s="25">
        <v>0</v>
      </c>
    </row>
    <row r="432" spans="1:98" hidden="1"/>
    <row r="433" spans="1:96" hidden="1"/>
    <row r="434" spans="1:96" hidden="1"/>
    <row r="435" spans="1:96" ht="3.75" customHeight="1"/>
    <row r="436" spans="1:96" ht="15" customHeight="1"/>
    <row r="437" spans="1:96" s="20" customFormat="1" ht="11.25" customHeight="1">
      <c r="A437" s="2"/>
      <c r="B437" s="113" t="s">
        <v>161</v>
      </c>
      <c r="C437" s="113"/>
      <c r="D437" s="14" t="s">
        <v>162</v>
      </c>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16"/>
      <c r="AI437" s="16"/>
      <c r="AJ437" s="17"/>
      <c r="AK437" s="18"/>
      <c r="AL437" s="18"/>
      <c r="AM437" s="18"/>
      <c r="AN437" s="19"/>
      <c r="AO437" s="19"/>
      <c r="AP437" s="19"/>
      <c r="AQ437" s="19"/>
      <c r="AR437" s="19"/>
      <c r="AS437" s="19"/>
      <c r="AT437" s="19"/>
      <c r="AU437" s="19"/>
      <c r="AV437" s="19"/>
      <c r="AW437" s="19"/>
      <c r="AX437" s="19"/>
      <c r="AY437" s="19"/>
      <c r="AZ437" s="19"/>
      <c r="BA437" s="19"/>
      <c r="BB437" s="19"/>
      <c r="BC437" s="19"/>
      <c r="BD437" s="19"/>
      <c r="BE437" s="19"/>
      <c r="BF437" s="19"/>
      <c r="CR437" s="21"/>
    </row>
    <row r="438" spans="1:96" ht="15" customHeight="1">
      <c r="B438" s="113"/>
      <c r="C438" s="113"/>
      <c r="D438" s="33" t="s">
        <v>163</v>
      </c>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23"/>
      <c r="AI438" s="23"/>
      <c r="AJ438" s="23"/>
      <c r="AK438" s="24"/>
      <c r="AL438" s="23"/>
      <c r="AM438" s="23"/>
    </row>
    <row r="439" spans="1:96" ht="9.75" customHeight="1">
      <c r="D439" s="83"/>
      <c r="E439" s="84"/>
      <c r="F439" s="84"/>
      <c r="G439" s="84"/>
      <c r="H439" s="84"/>
      <c r="I439" s="85"/>
      <c r="J439" s="89" t="s">
        <v>6</v>
      </c>
      <c r="K439" s="90"/>
      <c r="L439" s="90"/>
      <c r="M439" s="91"/>
      <c r="N439" s="89" t="s">
        <v>7</v>
      </c>
      <c r="O439" s="90"/>
      <c r="P439" s="90"/>
      <c r="Q439" s="91"/>
      <c r="R439" s="76">
        <v>1</v>
      </c>
      <c r="S439" s="77"/>
      <c r="T439" s="77"/>
      <c r="U439" s="78"/>
      <c r="V439" s="76">
        <v>2</v>
      </c>
      <c r="W439" s="77"/>
      <c r="X439" s="77"/>
      <c r="Y439" s="78"/>
      <c r="Z439" s="76">
        <v>3</v>
      </c>
      <c r="AA439" s="77"/>
      <c r="AB439" s="77"/>
      <c r="AC439" s="78"/>
      <c r="AD439" s="76">
        <v>4</v>
      </c>
      <c r="AE439" s="77"/>
      <c r="AF439" s="77"/>
      <c r="AG439" s="78"/>
      <c r="AH439" s="76"/>
      <c r="AI439" s="77"/>
      <c r="AJ439" s="77"/>
      <c r="AK439" s="78"/>
    </row>
    <row r="440" spans="1:96" ht="22.5" customHeight="1">
      <c r="D440" s="86"/>
      <c r="E440" s="87"/>
      <c r="F440" s="87"/>
      <c r="G440" s="87"/>
      <c r="H440" s="87"/>
      <c r="I440" s="88"/>
      <c r="J440" s="92"/>
      <c r="K440" s="93"/>
      <c r="L440" s="93"/>
      <c r="M440" s="94"/>
      <c r="N440" s="92"/>
      <c r="O440" s="93"/>
      <c r="P440" s="93"/>
      <c r="Q440" s="94"/>
      <c r="R440" s="79" t="s">
        <v>65</v>
      </c>
      <c r="S440" s="80"/>
      <c r="T440" s="80"/>
      <c r="U440" s="81"/>
      <c r="V440" s="79" t="s">
        <v>66</v>
      </c>
      <c r="W440" s="80"/>
      <c r="X440" s="80"/>
      <c r="Y440" s="81"/>
      <c r="Z440" s="79" t="s">
        <v>67</v>
      </c>
      <c r="AA440" s="80"/>
      <c r="AB440" s="80"/>
      <c r="AC440" s="81"/>
      <c r="AD440" s="79" t="s">
        <v>68</v>
      </c>
      <c r="AE440" s="80"/>
      <c r="AF440" s="80"/>
      <c r="AG440" s="81"/>
      <c r="AH440" s="79" t="s">
        <v>12</v>
      </c>
      <c r="AI440" s="80"/>
      <c r="AJ440" s="80"/>
      <c r="AK440" s="81"/>
      <c r="BI440" s="5" t="s">
        <v>13</v>
      </c>
      <c r="BJ440" s="2" t="s">
        <v>14</v>
      </c>
      <c r="BK440" s="2">
        <v>1</v>
      </c>
      <c r="BL440" s="2">
        <v>2</v>
      </c>
      <c r="BM440" s="2">
        <v>3</v>
      </c>
      <c r="BN440" s="2">
        <v>4</v>
      </c>
      <c r="BO440" s="2">
        <v>0</v>
      </c>
    </row>
    <row r="441" spans="1:96">
      <c r="D441" s="110" t="s">
        <v>15</v>
      </c>
      <c r="E441" s="111"/>
      <c r="F441" s="111"/>
      <c r="G441" s="111"/>
      <c r="H441" s="111"/>
      <c r="I441" s="112"/>
      <c r="J441" s="105">
        <f>BI441</f>
        <v>89.410348977135982</v>
      </c>
      <c r="K441" s="105"/>
      <c r="L441" s="105"/>
      <c r="M441" s="105"/>
      <c r="N441" s="105">
        <f>BJ441</f>
        <v>87.692307692307693</v>
      </c>
      <c r="O441" s="105"/>
      <c r="P441" s="105"/>
      <c r="Q441" s="105"/>
      <c r="R441" s="105">
        <f>BK441</f>
        <v>61.53846153846154</v>
      </c>
      <c r="S441" s="105"/>
      <c r="T441" s="105"/>
      <c r="U441" s="105"/>
      <c r="V441" s="105">
        <f>BL441</f>
        <v>26.153846153846157</v>
      </c>
      <c r="W441" s="105"/>
      <c r="X441" s="105"/>
      <c r="Y441" s="105"/>
      <c r="Z441" s="105">
        <f>BM441</f>
        <v>7.6923076923076925</v>
      </c>
      <c r="AA441" s="105"/>
      <c r="AB441" s="105"/>
      <c r="AC441" s="105"/>
      <c r="AD441" s="105">
        <f>BN441</f>
        <v>4.6153846153846159</v>
      </c>
      <c r="AE441" s="105"/>
      <c r="AF441" s="105"/>
      <c r="AG441" s="105"/>
      <c r="AH441" s="105">
        <f>BO441</f>
        <v>0</v>
      </c>
      <c r="AI441" s="105"/>
      <c r="AJ441" s="105"/>
      <c r="AK441" s="105"/>
      <c r="BG441" s="2">
        <v>74</v>
      </c>
      <c r="BH441" s="2" t="s">
        <v>16</v>
      </c>
      <c r="BI441" s="25">
        <v>89.410348977135982</v>
      </c>
      <c r="BJ441" s="25">
        <f>BK441+BL441</f>
        <v>87.692307692307693</v>
      </c>
      <c r="BK441" s="25">
        <v>61.53846153846154</v>
      </c>
      <c r="BL441" s="25">
        <v>26.153846153846157</v>
      </c>
      <c r="BM441" s="25">
        <v>7.6923076923076925</v>
      </c>
      <c r="BN441" s="25">
        <v>4.6153846153846159</v>
      </c>
      <c r="BO441" s="25">
        <v>0</v>
      </c>
    </row>
    <row r="442" spans="1:96">
      <c r="D442" s="134" t="s">
        <v>17</v>
      </c>
      <c r="E442" s="135"/>
      <c r="F442" s="135"/>
      <c r="G442" s="135"/>
      <c r="H442" s="135"/>
      <c r="I442" s="136"/>
      <c r="J442" s="109">
        <f>BI442</f>
        <v>87.335451656831594</v>
      </c>
      <c r="K442" s="109"/>
      <c r="L442" s="109"/>
      <c r="M442" s="109"/>
      <c r="N442" s="109">
        <f>IF(ISERROR(BJ442),"",BJ442)</f>
        <v>91.891891891891902</v>
      </c>
      <c r="O442" s="109"/>
      <c r="P442" s="109"/>
      <c r="Q442" s="109"/>
      <c r="R442" s="109">
        <f>BK442</f>
        <v>71.621621621621628</v>
      </c>
      <c r="S442" s="109"/>
      <c r="T442" s="109"/>
      <c r="U442" s="109"/>
      <c r="V442" s="109">
        <f>BL442</f>
        <v>20.27027027027027</v>
      </c>
      <c r="W442" s="109"/>
      <c r="X442" s="109"/>
      <c r="Y442" s="109"/>
      <c r="Z442" s="109">
        <f>BM442</f>
        <v>5.4054054054054053</v>
      </c>
      <c r="AA442" s="109"/>
      <c r="AB442" s="109"/>
      <c r="AC442" s="109"/>
      <c r="AD442" s="109">
        <f>BN442</f>
        <v>1.3513513513513513</v>
      </c>
      <c r="AE442" s="109"/>
      <c r="AF442" s="109"/>
      <c r="AG442" s="109"/>
      <c r="AH442" s="109">
        <f>BO442</f>
        <v>1.3513513513513513</v>
      </c>
      <c r="AI442" s="109"/>
      <c r="AJ442" s="109"/>
      <c r="AK442" s="109"/>
      <c r="BH442" s="2" t="s">
        <v>18</v>
      </c>
      <c r="BI442" s="25">
        <v>87.335451656831594</v>
      </c>
      <c r="BJ442" s="25">
        <f>BK442+BL442</f>
        <v>91.891891891891902</v>
      </c>
      <c r="BK442" s="25">
        <v>71.621621621621628</v>
      </c>
      <c r="BL442" s="25">
        <v>20.27027027027027</v>
      </c>
      <c r="BM442" s="25">
        <v>5.4054054054054053</v>
      </c>
      <c r="BN442" s="25">
        <v>1.3513513513513513</v>
      </c>
      <c r="BO442" s="25">
        <v>1.3513513513513513</v>
      </c>
    </row>
    <row r="443" spans="1:96" ht="15" customHeight="1">
      <c r="D443" s="33" t="s">
        <v>164</v>
      </c>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K443" s="31"/>
      <c r="BI443" s="5" t="s">
        <v>13</v>
      </c>
      <c r="BJ443" s="2" t="s">
        <v>14</v>
      </c>
      <c r="BK443" s="2">
        <v>1</v>
      </c>
      <c r="BL443" s="2">
        <v>2</v>
      </c>
      <c r="BM443" s="2">
        <v>3</v>
      </c>
      <c r="BN443" s="2">
        <v>4</v>
      </c>
      <c r="BO443" s="2">
        <v>0</v>
      </c>
    </row>
    <row r="444" spans="1:96">
      <c r="D444" s="110" t="s">
        <v>15</v>
      </c>
      <c r="E444" s="111"/>
      <c r="F444" s="111"/>
      <c r="G444" s="111"/>
      <c r="H444" s="111"/>
      <c r="I444" s="112"/>
      <c r="J444" s="105">
        <f>BI444</f>
        <v>84.187725631768956</v>
      </c>
      <c r="K444" s="105"/>
      <c r="L444" s="105"/>
      <c r="M444" s="105"/>
      <c r="N444" s="105">
        <f>BJ444</f>
        <v>76.923076923076934</v>
      </c>
      <c r="O444" s="105"/>
      <c r="P444" s="105"/>
      <c r="Q444" s="105"/>
      <c r="R444" s="105">
        <f>BK444</f>
        <v>44.61538461538462</v>
      </c>
      <c r="S444" s="105"/>
      <c r="T444" s="105"/>
      <c r="U444" s="105"/>
      <c r="V444" s="105">
        <f>BL444</f>
        <v>32.307692307692307</v>
      </c>
      <c r="W444" s="105"/>
      <c r="X444" s="105"/>
      <c r="Y444" s="105"/>
      <c r="Z444" s="105">
        <f>BM444</f>
        <v>20</v>
      </c>
      <c r="AA444" s="105"/>
      <c r="AB444" s="105"/>
      <c r="AC444" s="105"/>
      <c r="AD444" s="105">
        <f>BN444</f>
        <v>3.0769230769230771</v>
      </c>
      <c r="AE444" s="105"/>
      <c r="AF444" s="105"/>
      <c r="AG444" s="105"/>
      <c r="AH444" s="105">
        <f>BO444</f>
        <v>0</v>
      </c>
      <c r="AI444" s="105"/>
      <c r="AJ444" s="105"/>
      <c r="AK444" s="105"/>
      <c r="BG444" s="2">
        <v>75</v>
      </c>
      <c r="BH444" s="2" t="s">
        <v>16</v>
      </c>
      <c r="BI444" s="25">
        <v>84.187725631768956</v>
      </c>
      <c r="BJ444" s="25">
        <f>BK444+BL444</f>
        <v>76.923076923076934</v>
      </c>
      <c r="BK444" s="25">
        <v>44.61538461538462</v>
      </c>
      <c r="BL444" s="25">
        <v>32.307692307692307</v>
      </c>
      <c r="BM444" s="25">
        <v>20</v>
      </c>
      <c r="BN444" s="25">
        <v>3.0769230769230771</v>
      </c>
      <c r="BO444" s="25">
        <v>0</v>
      </c>
    </row>
    <row r="445" spans="1:96">
      <c r="D445" s="134" t="s">
        <v>17</v>
      </c>
      <c r="E445" s="135"/>
      <c r="F445" s="135"/>
      <c r="G445" s="135"/>
      <c r="H445" s="135"/>
      <c r="I445" s="136"/>
      <c r="J445" s="109">
        <f>BI445</f>
        <v>82.591920108942347</v>
      </c>
      <c r="K445" s="109"/>
      <c r="L445" s="109"/>
      <c r="M445" s="109"/>
      <c r="N445" s="109">
        <f>IF(ISERROR(BJ445),"",BJ445)</f>
        <v>85.13513513513513</v>
      </c>
      <c r="O445" s="109"/>
      <c r="P445" s="109"/>
      <c r="Q445" s="109"/>
      <c r="R445" s="109">
        <f>BK445</f>
        <v>51.351351351351347</v>
      </c>
      <c r="S445" s="109"/>
      <c r="T445" s="109"/>
      <c r="U445" s="109"/>
      <c r="V445" s="109">
        <f>BL445</f>
        <v>33.783783783783782</v>
      </c>
      <c r="W445" s="109"/>
      <c r="X445" s="109"/>
      <c r="Y445" s="109"/>
      <c r="Z445" s="109">
        <f>BM445</f>
        <v>9.4594594594594597</v>
      </c>
      <c r="AA445" s="109"/>
      <c r="AB445" s="109"/>
      <c r="AC445" s="109"/>
      <c r="AD445" s="109">
        <f>BN445</f>
        <v>4.0540540540540544</v>
      </c>
      <c r="AE445" s="109"/>
      <c r="AF445" s="109"/>
      <c r="AG445" s="109"/>
      <c r="AH445" s="109">
        <f>BO445</f>
        <v>1.3513513513513513</v>
      </c>
      <c r="AI445" s="109"/>
      <c r="AJ445" s="109"/>
      <c r="AK445" s="109"/>
      <c r="BH445" s="2" t="s">
        <v>18</v>
      </c>
      <c r="BI445" s="25">
        <v>82.591920108942347</v>
      </c>
      <c r="BJ445" s="25">
        <f>BK445+BL445</f>
        <v>85.13513513513513</v>
      </c>
      <c r="BK445" s="25">
        <v>51.351351351351347</v>
      </c>
      <c r="BL445" s="25">
        <v>33.783783783783782</v>
      </c>
      <c r="BM445" s="25">
        <v>9.4594594594594597</v>
      </c>
      <c r="BN445" s="25">
        <v>4.0540540540540544</v>
      </c>
      <c r="BO445" s="25">
        <v>1.3513513513513513</v>
      </c>
    </row>
    <row r="446" spans="1:96" ht="15" customHeight="1">
      <c r="D446" s="33" t="s">
        <v>165</v>
      </c>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K446" s="31"/>
      <c r="BI446" s="5" t="s">
        <v>13</v>
      </c>
      <c r="BJ446" s="2" t="s">
        <v>14</v>
      </c>
      <c r="BK446" s="2">
        <v>1</v>
      </c>
      <c r="BL446" s="2">
        <v>2</v>
      </c>
      <c r="BM446" s="2">
        <v>3</v>
      </c>
      <c r="BN446" s="2">
        <v>4</v>
      </c>
      <c r="BO446" s="2">
        <v>0</v>
      </c>
    </row>
    <row r="447" spans="1:96">
      <c r="D447" s="110" t="s">
        <v>15</v>
      </c>
      <c r="E447" s="111"/>
      <c r="F447" s="111"/>
      <c r="G447" s="111"/>
      <c r="H447" s="111"/>
      <c r="I447" s="112"/>
      <c r="J447" s="105">
        <f>BI447</f>
        <v>83.513838748495786</v>
      </c>
      <c r="K447" s="105"/>
      <c r="L447" s="105"/>
      <c r="M447" s="105"/>
      <c r="N447" s="105">
        <f>BJ447</f>
        <v>89.230769230769241</v>
      </c>
      <c r="O447" s="105"/>
      <c r="P447" s="105"/>
      <c r="Q447" s="105"/>
      <c r="R447" s="105">
        <f>BK447</f>
        <v>36.923076923076927</v>
      </c>
      <c r="S447" s="105"/>
      <c r="T447" s="105"/>
      <c r="U447" s="105"/>
      <c r="V447" s="105">
        <f>BL447</f>
        <v>52.307692307692314</v>
      </c>
      <c r="W447" s="105"/>
      <c r="X447" s="105"/>
      <c r="Y447" s="105"/>
      <c r="Z447" s="105">
        <f>BM447</f>
        <v>10.76923076923077</v>
      </c>
      <c r="AA447" s="105"/>
      <c r="AB447" s="105"/>
      <c r="AC447" s="105"/>
      <c r="AD447" s="105">
        <f>BN447</f>
        <v>0</v>
      </c>
      <c r="AE447" s="105"/>
      <c r="AF447" s="105"/>
      <c r="AG447" s="105"/>
      <c r="AH447" s="105">
        <f>BO447</f>
        <v>0</v>
      </c>
      <c r="AI447" s="105"/>
      <c r="AJ447" s="105"/>
      <c r="AK447" s="105"/>
      <c r="BG447" s="2">
        <v>76</v>
      </c>
      <c r="BH447" s="2" t="s">
        <v>16</v>
      </c>
      <c r="BI447" s="25">
        <v>83.513838748495786</v>
      </c>
      <c r="BJ447" s="25">
        <f>BK447+BL447</f>
        <v>89.230769230769241</v>
      </c>
      <c r="BK447" s="25">
        <v>36.923076923076927</v>
      </c>
      <c r="BL447" s="25">
        <v>52.307692307692314</v>
      </c>
      <c r="BM447" s="25">
        <v>10.76923076923077</v>
      </c>
      <c r="BN447" s="25">
        <v>0</v>
      </c>
      <c r="BO447" s="25">
        <v>0</v>
      </c>
    </row>
    <row r="448" spans="1:96">
      <c r="D448" s="106" t="s">
        <v>17</v>
      </c>
      <c r="E448" s="107"/>
      <c r="F448" s="107"/>
      <c r="G448" s="107"/>
      <c r="H448" s="107"/>
      <c r="I448" s="108"/>
      <c r="J448" s="109">
        <f>BI448</f>
        <v>83.862914207898314</v>
      </c>
      <c r="K448" s="109"/>
      <c r="L448" s="109"/>
      <c r="M448" s="109"/>
      <c r="N448" s="109">
        <f>IF(ISERROR(BJ448),"",BJ448)</f>
        <v>82.432432432432435</v>
      </c>
      <c r="O448" s="109"/>
      <c r="P448" s="109"/>
      <c r="Q448" s="109"/>
      <c r="R448" s="109">
        <f>BK448</f>
        <v>35.135135135135137</v>
      </c>
      <c r="S448" s="109"/>
      <c r="T448" s="109"/>
      <c r="U448" s="109"/>
      <c r="V448" s="109">
        <f>BL448</f>
        <v>47.297297297297298</v>
      </c>
      <c r="W448" s="109"/>
      <c r="X448" s="109"/>
      <c r="Y448" s="109"/>
      <c r="Z448" s="109">
        <f>BM448</f>
        <v>10.810810810810811</v>
      </c>
      <c r="AA448" s="109"/>
      <c r="AB448" s="109"/>
      <c r="AC448" s="109"/>
      <c r="AD448" s="109">
        <f>BN448</f>
        <v>5.4054054054054053</v>
      </c>
      <c r="AE448" s="109"/>
      <c r="AF448" s="109"/>
      <c r="AG448" s="109"/>
      <c r="AH448" s="109">
        <f>BO448</f>
        <v>1.3513513513513513</v>
      </c>
      <c r="AI448" s="109"/>
      <c r="AJ448" s="109"/>
      <c r="AK448" s="109"/>
      <c r="BH448" s="2" t="s">
        <v>18</v>
      </c>
      <c r="BI448" s="25">
        <v>83.862914207898314</v>
      </c>
      <c r="BJ448" s="25">
        <f>BK448+BL448</f>
        <v>82.432432432432435</v>
      </c>
      <c r="BK448" s="25">
        <v>35.135135135135137</v>
      </c>
      <c r="BL448" s="25">
        <v>47.297297297297298</v>
      </c>
      <c r="BM448" s="25">
        <v>10.810810810810811</v>
      </c>
      <c r="BN448" s="25">
        <v>5.4054054054054053</v>
      </c>
      <c r="BO448" s="25">
        <v>1.3513513513513513</v>
      </c>
    </row>
    <row r="449" spans="4:67" ht="15" customHeight="1">
      <c r="D449" s="33" t="s">
        <v>166</v>
      </c>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K449" s="31"/>
      <c r="BI449" s="5" t="s">
        <v>13</v>
      </c>
      <c r="BJ449" s="2" t="s">
        <v>14</v>
      </c>
      <c r="BK449" s="2">
        <v>1</v>
      </c>
      <c r="BL449" s="2">
        <v>2</v>
      </c>
      <c r="BM449" s="2">
        <v>3</v>
      </c>
      <c r="BN449" s="2">
        <v>4</v>
      </c>
      <c r="BO449" s="2">
        <v>0</v>
      </c>
    </row>
    <row r="450" spans="4:67">
      <c r="D450" s="110" t="s">
        <v>15</v>
      </c>
      <c r="E450" s="111"/>
      <c r="F450" s="111"/>
      <c r="G450" s="111"/>
      <c r="H450" s="111"/>
      <c r="I450" s="112"/>
      <c r="J450" s="105">
        <f>BI450</f>
        <v>86.883273164861606</v>
      </c>
      <c r="K450" s="105"/>
      <c r="L450" s="105"/>
      <c r="M450" s="105"/>
      <c r="N450" s="105">
        <f>BJ450</f>
        <v>83.076923076923066</v>
      </c>
      <c r="O450" s="105"/>
      <c r="P450" s="105"/>
      <c r="Q450" s="105"/>
      <c r="R450" s="105">
        <f>BK450</f>
        <v>50.769230769230766</v>
      </c>
      <c r="S450" s="105"/>
      <c r="T450" s="105"/>
      <c r="U450" s="105"/>
      <c r="V450" s="105">
        <f>BL450</f>
        <v>32.307692307692307</v>
      </c>
      <c r="W450" s="105"/>
      <c r="X450" s="105"/>
      <c r="Y450" s="105"/>
      <c r="Z450" s="105">
        <f>BM450</f>
        <v>12.307692307692308</v>
      </c>
      <c r="AA450" s="105"/>
      <c r="AB450" s="105"/>
      <c r="AC450" s="105"/>
      <c r="AD450" s="105">
        <f>BN450</f>
        <v>4.6153846153846159</v>
      </c>
      <c r="AE450" s="105"/>
      <c r="AF450" s="105"/>
      <c r="AG450" s="105"/>
      <c r="AH450" s="105">
        <f>BO450</f>
        <v>0</v>
      </c>
      <c r="AI450" s="105"/>
      <c r="AJ450" s="105"/>
      <c r="AK450" s="105"/>
      <c r="BG450" s="2">
        <v>77</v>
      </c>
      <c r="BH450" s="2" t="s">
        <v>16</v>
      </c>
      <c r="BI450" s="25">
        <v>86.883273164861606</v>
      </c>
      <c r="BJ450" s="25">
        <f>BK450+BL450</f>
        <v>83.076923076923066</v>
      </c>
      <c r="BK450" s="25">
        <v>50.769230769230766</v>
      </c>
      <c r="BL450" s="25">
        <v>32.307692307692307</v>
      </c>
      <c r="BM450" s="25">
        <v>12.307692307692308</v>
      </c>
      <c r="BN450" s="25">
        <v>4.6153846153846159</v>
      </c>
      <c r="BO450" s="25">
        <v>0</v>
      </c>
    </row>
    <row r="451" spans="4:67">
      <c r="D451" s="134" t="s">
        <v>17</v>
      </c>
      <c r="E451" s="135"/>
      <c r="F451" s="135"/>
      <c r="G451" s="135"/>
      <c r="H451" s="135"/>
      <c r="I451" s="136"/>
      <c r="J451" s="109">
        <f>BI451</f>
        <v>83.817521561507036</v>
      </c>
      <c r="K451" s="109"/>
      <c r="L451" s="109"/>
      <c r="M451" s="109"/>
      <c r="N451" s="109">
        <f>IF(ISERROR(BJ451),"",BJ451)</f>
        <v>83.78378378378379</v>
      </c>
      <c r="O451" s="109"/>
      <c r="P451" s="109"/>
      <c r="Q451" s="109"/>
      <c r="R451" s="109">
        <f>BK451</f>
        <v>41.891891891891895</v>
      </c>
      <c r="S451" s="109"/>
      <c r="T451" s="109"/>
      <c r="U451" s="109"/>
      <c r="V451" s="109">
        <f>BL451</f>
        <v>41.891891891891895</v>
      </c>
      <c r="W451" s="109"/>
      <c r="X451" s="109"/>
      <c r="Y451" s="109"/>
      <c r="Z451" s="109">
        <f>BM451</f>
        <v>10.810810810810811</v>
      </c>
      <c r="AA451" s="109"/>
      <c r="AB451" s="109"/>
      <c r="AC451" s="109"/>
      <c r="AD451" s="109">
        <f>BN451</f>
        <v>4.0540540540540544</v>
      </c>
      <c r="AE451" s="109"/>
      <c r="AF451" s="109"/>
      <c r="AG451" s="109"/>
      <c r="AH451" s="109">
        <f>BO451</f>
        <v>1.3513513513513513</v>
      </c>
      <c r="AI451" s="109"/>
      <c r="AJ451" s="109"/>
      <c r="AK451" s="109"/>
      <c r="BH451" s="2" t="s">
        <v>18</v>
      </c>
      <c r="BI451" s="25">
        <v>83.817521561507036</v>
      </c>
      <c r="BJ451" s="25">
        <f>BK451+BL451</f>
        <v>83.78378378378379</v>
      </c>
      <c r="BK451" s="25">
        <v>41.891891891891895</v>
      </c>
      <c r="BL451" s="25">
        <v>41.891891891891895</v>
      </c>
      <c r="BM451" s="25">
        <v>10.810810810810811</v>
      </c>
      <c r="BN451" s="25">
        <v>4.0540540540540544</v>
      </c>
      <c r="BO451" s="25">
        <v>1.3513513513513513</v>
      </c>
    </row>
    <row r="452" spans="4:67" ht="15" customHeight="1">
      <c r="D452" s="33" t="s">
        <v>167</v>
      </c>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K452" s="31"/>
      <c r="BI452" s="5" t="s">
        <v>13</v>
      </c>
      <c r="BJ452" s="2" t="s">
        <v>14</v>
      </c>
      <c r="BK452" s="2">
        <v>1</v>
      </c>
      <c r="BL452" s="2">
        <v>2</v>
      </c>
      <c r="BM452" s="2">
        <v>3</v>
      </c>
      <c r="BN452" s="2">
        <v>4</v>
      </c>
      <c r="BO452" s="2">
        <v>0</v>
      </c>
    </row>
    <row r="453" spans="4:67">
      <c r="D453" s="110" t="s">
        <v>15</v>
      </c>
      <c r="E453" s="111"/>
      <c r="F453" s="111"/>
      <c r="G453" s="111"/>
      <c r="H453" s="111"/>
      <c r="I453" s="112"/>
      <c r="J453" s="105">
        <f>BI453</f>
        <v>89.867629362214203</v>
      </c>
      <c r="K453" s="105"/>
      <c r="L453" s="105"/>
      <c r="M453" s="105"/>
      <c r="N453" s="105">
        <f>BJ453</f>
        <v>86.15384615384616</v>
      </c>
      <c r="O453" s="105"/>
      <c r="P453" s="105"/>
      <c r="Q453" s="105"/>
      <c r="R453" s="105">
        <f>BK453</f>
        <v>55.384615384615387</v>
      </c>
      <c r="S453" s="105"/>
      <c r="T453" s="105"/>
      <c r="U453" s="105"/>
      <c r="V453" s="105">
        <f>BL453</f>
        <v>30.76923076923077</v>
      </c>
      <c r="W453" s="105"/>
      <c r="X453" s="105"/>
      <c r="Y453" s="105"/>
      <c r="Z453" s="105">
        <f>BM453</f>
        <v>12.307692307692308</v>
      </c>
      <c r="AA453" s="105"/>
      <c r="AB453" s="105"/>
      <c r="AC453" s="105"/>
      <c r="AD453" s="105">
        <f>BN453</f>
        <v>1.5384615384615385</v>
      </c>
      <c r="AE453" s="105"/>
      <c r="AF453" s="105"/>
      <c r="AG453" s="105"/>
      <c r="AH453" s="105">
        <f>BO453</f>
        <v>0</v>
      </c>
      <c r="AI453" s="105"/>
      <c r="AJ453" s="105"/>
      <c r="AK453" s="105"/>
      <c r="BG453" s="2">
        <v>78</v>
      </c>
      <c r="BH453" s="2" t="s">
        <v>16</v>
      </c>
      <c r="BI453" s="25">
        <v>89.867629362214203</v>
      </c>
      <c r="BJ453" s="25">
        <f>BK453+BL453</f>
        <v>86.15384615384616</v>
      </c>
      <c r="BK453" s="25">
        <v>55.384615384615387</v>
      </c>
      <c r="BL453" s="25">
        <v>30.76923076923077</v>
      </c>
      <c r="BM453" s="25">
        <v>12.307692307692308</v>
      </c>
      <c r="BN453" s="25">
        <v>1.5384615384615385</v>
      </c>
      <c r="BO453" s="25">
        <v>0</v>
      </c>
    </row>
    <row r="454" spans="4:67">
      <c r="D454" s="134" t="s">
        <v>17</v>
      </c>
      <c r="E454" s="135"/>
      <c r="F454" s="135"/>
      <c r="G454" s="135"/>
      <c r="H454" s="135"/>
      <c r="I454" s="136"/>
      <c r="J454" s="109">
        <f>BI454</f>
        <v>90.853381752156153</v>
      </c>
      <c r="K454" s="109"/>
      <c r="L454" s="109"/>
      <c r="M454" s="109"/>
      <c r="N454" s="109">
        <f>IF(ISERROR(BJ454),"",BJ454)</f>
        <v>85.13513513513513</v>
      </c>
      <c r="O454" s="109"/>
      <c r="P454" s="109"/>
      <c r="Q454" s="109"/>
      <c r="R454" s="109">
        <f>BK454</f>
        <v>47.297297297297298</v>
      </c>
      <c r="S454" s="109"/>
      <c r="T454" s="109"/>
      <c r="U454" s="109"/>
      <c r="V454" s="109">
        <f>BL454</f>
        <v>37.837837837837839</v>
      </c>
      <c r="W454" s="109"/>
      <c r="X454" s="109"/>
      <c r="Y454" s="109"/>
      <c r="Z454" s="109">
        <f>BM454</f>
        <v>9.4594594594594597</v>
      </c>
      <c r="AA454" s="109"/>
      <c r="AB454" s="109"/>
      <c r="AC454" s="109"/>
      <c r="AD454" s="109">
        <f>BN454</f>
        <v>5.4054054054054053</v>
      </c>
      <c r="AE454" s="109"/>
      <c r="AF454" s="109"/>
      <c r="AG454" s="109"/>
      <c r="AH454" s="109">
        <f>BO454</f>
        <v>0</v>
      </c>
      <c r="AI454" s="109"/>
      <c r="AJ454" s="109"/>
      <c r="AK454" s="109"/>
      <c r="BH454" s="2" t="s">
        <v>18</v>
      </c>
      <c r="BI454" s="25">
        <v>90.853381752156153</v>
      </c>
      <c r="BJ454" s="25">
        <f>BK454+BL454</f>
        <v>85.13513513513513</v>
      </c>
      <c r="BK454" s="25">
        <v>47.297297297297298</v>
      </c>
      <c r="BL454" s="25">
        <v>37.837837837837839</v>
      </c>
      <c r="BM454" s="25">
        <v>9.4594594594594597</v>
      </c>
      <c r="BN454" s="25">
        <v>5.4054054054054053</v>
      </c>
      <c r="BO454" s="25">
        <v>0</v>
      </c>
    </row>
    <row r="455" spans="4:67" ht="15" customHeight="1">
      <c r="D455" s="33" t="s">
        <v>168</v>
      </c>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K455" s="31"/>
      <c r="BI455" s="5" t="s">
        <v>13</v>
      </c>
      <c r="BJ455" s="2" t="s">
        <v>14</v>
      </c>
      <c r="BK455" s="2">
        <v>1</v>
      </c>
      <c r="BL455" s="2">
        <v>2</v>
      </c>
      <c r="BM455" s="2">
        <v>3</v>
      </c>
      <c r="BN455" s="2">
        <v>4</v>
      </c>
      <c r="BO455" s="2">
        <v>0</v>
      </c>
    </row>
    <row r="456" spans="4:67">
      <c r="D456" s="110" t="s">
        <v>15</v>
      </c>
      <c r="E456" s="111"/>
      <c r="F456" s="111"/>
      <c r="G456" s="111"/>
      <c r="H456" s="111"/>
      <c r="I456" s="112"/>
      <c r="J456" s="105">
        <f>BI456</f>
        <v>97.328519855595658</v>
      </c>
      <c r="K456" s="105"/>
      <c r="L456" s="105"/>
      <c r="M456" s="105"/>
      <c r="N456" s="105">
        <f>BJ456</f>
        <v>96.92307692307692</v>
      </c>
      <c r="O456" s="105"/>
      <c r="P456" s="105"/>
      <c r="Q456" s="105"/>
      <c r="R456" s="105">
        <f>BK456</f>
        <v>84.615384615384613</v>
      </c>
      <c r="S456" s="105"/>
      <c r="T456" s="105"/>
      <c r="U456" s="105"/>
      <c r="V456" s="105">
        <f>BL456</f>
        <v>12.307692307692308</v>
      </c>
      <c r="W456" s="105"/>
      <c r="X456" s="105"/>
      <c r="Y456" s="105"/>
      <c r="Z456" s="105">
        <f>BM456</f>
        <v>3.0769230769230771</v>
      </c>
      <c r="AA456" s="105"/>
      <c r="AB456" s="105"/>
      <c r="AC456" s="105"/>
      <c r="AD456" s="105">
        <f>BN456</f>
        <v>0</v>
      </c>
      <c r="AE456" s="105"/>
      <c r="AF456" s="105"/>
      <c r="AG456" s="105"/>
      <c r="AH456" s="105">
        <f>BO456</f>
        <v>0</v>
      </c>
      <c r="AI456" s="105"/>
      <c r="AJ456" s="105"/>
      <c r="AK456" s="105"/>
      <c r="BG456" s="2">
        <v>79</v>
      </c>
      <c r="BH456" s="2" t="s">
        <v>16</v>
      </c>
      <c r="BI456" s="25">
        <v>97.328519855595658</v>
      </c>
      <c r="BJ456" s="25">
        <f>BK456+BL456</f>
        <v>96.92307692307692</v>
      </c>
      <c r="BK456" s="25">
        <v>84.615384615384613</v>
      </c>
      <c r="BL456" s="25">
        <v>12.307692307692308</v>
      </c>
      <c r="BM456" s="25">
        <v>3.0769230769230771</v>
      </c>
      <c r="BN456" s="25">
        <v>0</v>
      </c>
      <c r="BO456" s="25">
        <v>0</v>
      </c>
    </row>
    <row r="457" spans="4:67">
      <c r="D457" s="106" t="s">
        <v>17</v>
      </c>
      <c r="E457" s="107"/>
      <c r="F457" s="107"/>
      <c r="G457" s="107"/>
      <c r="H457" s="107"/>
      <c r="I457" s="108"/>
      <c r="J457" s="109">
        <f>BI457</f>
        <v>97.458011802088066</v>
      </c>
      <c r="K457" s="109"/>
      <c r="L457" s="109"/>
      <c r="M457" s="109"/>
      <c r="N457" s="109">
        <f>IF(ISERROR(BJ457),"",BJ457)</f>
        <v>91.891891891891902</v>
      </c>
      <c r="O457" s="109"/>
      <c r="P457" s="109"/>
      <c r="Q457" s="109"/>
      <c r="R457" s="109">
        <f>BK457</f>
        <v>82.432432432432435</v>
      </c>
      <c r="S457" s="109"/>
      <c r="T457" s="109"/>
      <c r="U457" s="109"/>
      <c r="V457" s="109">
        <f>BL457</f>
        <v>9.4594594594594597</v>
      </c>
      <c r="W457" s="109"/>
      <c r="X457" s="109"/>
      <c r="Y457" s="109"/>
      <c r="Z457" s="109">
        <f>BM457</f>
        <v>4.0540540540540544</v>
      </c>
      <c r="AA457" s="109"/>
      <c r="AB457" s="109"/>
      <c r="AC457" s="109"/>
      <c r="AD457" s="109">
        <f>BN457</f>
        <v>2.7027027027027026</v>
      </c>
      <c r="AE457" s="109"/>
      <c r="AF457" s="109"/>
      <c r="AG457" s="109"/>
      <c r="AH457" s="109">
        <f>BO457</f>
        <v>1.3513513513513513</v>
      </c>
      <c r="AI457" s="109"/>
      <c r="AJ457" s="109"/>
      <c r="AK457" s="109"/>
      <c r="BH457" s="2" t="s">
        <v>18</v>
      </c>
      <c r="BI457" s="25">
        <v>97.458011802088066</v>
      </c>
      <c r="BJ457" s="25">
        <f>BK457+BL457</f>
        <v>91.891891891891902</v>
      </c>
      <c r="BK457" s="25">
        <v>82.432432432432435</v>
      </c>
      <c r="BL457" s="25">
        <v>9.4594594594594597</v>
      </c>
      <c r="BM457" s="25">
        <v>4.0540540540540544</v>
      </c>
      <c r="BN457" s="25">
        <v>2.7027027027027026</v>
      </c>
      <c r="BO457" s="25">
        <v>1.3513513513513513</v>
      </c>
    </row>
    <row r="458" spans="4:67" ht="15" customHeight="1">
      <c r="D458" s="33" t="s">
        <v>169</v>
      </c>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K458" s="31"/>
      <c r="BI458" s="5" t="s">
        <v>13</v>
      </c>
      <c r="BJ458" s="2" t="s">
        <v>14</v>
      </c>
      <c r="BK458" s="2">
        <v>1</v>
      </c>
      <c r="BL458" s="2">
        <v>2</v>
      </c>
      <c r="BM458" s="2">
        <v>3</v>
      </c>
      <c r="BN458" s="2">
        <v>4</v>
      </c>
      <c r="BO458" s="2">
        <v>0</v>
      </c>
    </row>
    <row r="459" spans="4:67">
      <c r="D459" s="110" t="s">
        <v>15</v>
      </c>
      <c r="E459" s="111"/>
      <c r="F459" s="111"/>
      <c r="G459" s="111"/>
      <c r="H459" s="111"/>
      <c r="I459" s="112"/>
      <c r="J459" s="105">
        <f>BI459</f>
        <v>97.30445246690735</v>
      </c>
      <c r="K459" s="105"/>
      <c r="L459" s="105"/>
      <c r="M459" s="105"/>
      <c r="N459" s="105">
        <f>BJ459</f>
        <v>95.384615384615401</v>
      </c>
      <c r="O459" s="105"/>
      <c r="P459" s="105"/>
      <c r="Q459" s="105"/>
      <c r="R459" s="105">
        <f>BK459</f>
        <v>89.230769230769241</v>
      </c>
      <c r="S459" s="105"/>
      <c r="T459" s="105"/>
      <c r="U459" s="105"/>
      <c r="V459" s="105">
        <f>BL459</f>
        <v>6.1538461538461542</v>
      </c>
      <c r="W459" s="105"/>
      <c r="X459" s="105"/>
      <c r="Y459" s="105"/>
      <c r="Z459" s="105">
        <f>BM459</f>
        <v>4.6153846153846159</v>
      </c>
      <c r="AA459" s="105"/>
      <c r="AB459" s="105"/>
      <c r="AC459" s="105"/>
      <c r="AD459" s="105">
        <f>BN459</f>
        <v>0</v>
      </c>
      <c r="AE459" s="105"/>
      <c r="AF459" s="105"/>
      <c r="AG459" s="105"/>
      <c r="AH459" s="105">
        <f>BO459</f>
        <v>0</v>
      </c>
      <c r="AI459" s="105"/>
      <c r="AJ459" s="105"/>
      <c r="AK459" s="105"/>
      <c r="BG459" s="2">
        <v>80</v>
      </c>
      <c r="BH459" s="2" t="s">
        <v>16</v>
      </c>
      <c r="BI459" s="25">
        <v>97.30445246690735</v>
      </c>
      <c r="BJ459" s="25">
        <f>BK459+BL459</f>
        <v>95.384615384615401</v>
      </c>
      <c r="BK459" s="25">
        <v>89.230769230769241</v>
      </c>
      <c r="BL459" s="25">
        <v>6.1538461538461542</v>
      </c>
      <c r="BM459" s="25">
        <v>4.6153846153846159</v>
      </c>
      <c r="BN459" s="25">
        <v>0</v>
      </c>
      <c r="BO459" s="25">
        <v>0</v>
      </c>
    </row>
    <row r="460" spans="4:67">
      <c r="D460" s="106" t="s">
        <v>17</v>
      </c>
      <c r="E460" s="107"/>
      <c r="F460" s="107"/>
      <c r="G460" s="107"/>
      <c r="H460" s="107"/>
      <c r="I460" s="108"/>
      <c r="J460" s="109">
        <f>BI460</f>
        <v>97.140263277349064</v>
      </c>
      <c r="K460" s="109"/>
      <c r="L460" s="109"/>
      <c r="M460" s="109"/>
      <c r="N460" s="109">
        <f>IF(ISERROR(BJ460),"",BJ460)</f>
        <v>93.243243243243242</v>
      </c>
      <c r="O460" s="109"/>
      <c r="P460" s="109"/>
      <c r="Q460" s="109"/>
      <c r="R460" s="109">
        <f>BK460</f>
        <v>82.432432432432435</v>
      </c>
      <c r="S460" s="109"/>
      <c r="T460" s="109"/>
      <c r="U460" s="109"/>
      <c r="V460" s="109">
        <f>BL460</f>
        <v>10.810810810810811</v>
      </c>
      <c r="W460" s="109"/>
      <c r="X460" s="109"/>
      <c r="Y460" s="109"/>
      <c r="Z460" s="109">
        <f>BM460</f>
        <v>6.756756756756757</v>
      </c>
      <c r="AA460" s="109"/>
      <c r="AB460" s="109"/>
      <c r="AC460" s="109"/>
      <c r="AD460" s="109">
        <f>BN460</f>
        <v>0</v>
      </c>
      <c r="AE460" s="109"/>
      <c r="AF460" s="109"/>
      <c r="AG460" s="109"/>
      <c r="AH460" s="109">
        <f>BO460</f>
        <v>0</v>
      </c>
      <c r="AI460" s="109"/>
      <c r="AJ460" s="109"/>
      <c r="AK460" s="109"/>
      <c r="BH460" s="2" t="s">
        <v>18</v>
      </c>
      <c r="BI460" s="25">
        <v>97.140263277349064</v>
      </c>
      <c r="BJ460" s="25">
        <f>BK460+BL460</f>
        <v>93.243243243243242</v>
      </c>
      <c r="BK460" s="25">
        <v>82.432432432432435</v>
      </c>
      <c r="BL460" s="25">
        <v>10.810810810810811</v>
      </c>
      <c r="BM460" s="25">
        <v>6.756756756756757</v>
      </c>
      <c r="BN460" s="25">
        <v>0</v>
      </c>
      <c r="BO460" s="25">
        <v>0</v>
      </c>
    </row>
    <row r="461" spans="4:67" ht="15" customHeight="1">
      <c r="D461" s="33" t="s">
        <v>170</v>
      </c>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K461" s="31"/>
      <c r="BI461" s="5" t="s">
        <v>13</v>
      </c>
      <c r="BJ461" s="2" t="s">
        <v>14</v>
      </c>
      <c r="BK461" s="2">
        <v>1</v>
      </c>
      <c r="BL461" s="2">
        <v>2</v>
      </c>
      <c r="BM461" s="2">
        <v>3</v>
      </c>
      <c r="BN461" s="2">
        <v>4</v>
      </c>
      <c r="BO461" s="2">
        <v>0</v>
      </c>
    </row>
    <row r="462" spans="4:67">
      <c r="D462" s="110" t="s">
        <v>15</v>
      </c>
      <c r="E462" s="111"/>
      <c r="F462" s="111"/>
      <c r="G462" s="111"/>
      <c r="H462" s="111"/>
      <c r="I462" s="112"/>
      <c r="J462" s="105">
        <f>BI462</f>
        <v>88.375451263537911</v>
      </c>
      <c r="K462" s="105"/>
      <c r="L462" s="105"/>
      <c r="M462" s="105"/>
      <c r="N462" s="105">
        <f>BJ462</f>
        <v>89.230769230769226</v>
      </c>
      <c r="O462" s="105"/>
      <c r="P462" s="105"/>
      <c r="Q462" s="105"/>
      <c r="R462" s="105">
        <f>BK462</f>
        <v>41.53846153846154</v>
      </c>
      <c r="S462" s="105"/>
      <c r="T462" s="105"/>
      <c r="U462" s="105"/>
      <c r="V462" s="105">
        <f>BL462</f>
        <v>47.692307692307693</v>
      </c>
      <c r="W462" s="105"/>
      <c r="X462" s="105"/>
      <c r="Y462" s="105"/>
      <c r="Z462" s="105">
        <f>BM462</f>
        <v>7.6923076923076925</v>
      </c>
      <c r="AA462" s="105"/>
      <c r="AB462" s="105"/>
      <c r="AC462" s="105"/>
      <c r="AD462" s="105">
        <f>BN462</f>
        <v>3.0769230769230771</v>
      </c>
      <c r="AE462" s="105"/>
      <c r="AF462" s="105"/>
      <c r="AG462" s="105"/>
      <c r="AH462" s="105">
        <f>BO462</f>
        <v>0</v>
      </c>
      <c r="AI462" s="105"/>
      <c r="AJ462" s="105"/>
      <c r="AK462" s="105"/>
      <c r="BG462" s="2">
        <v>81</v>
      </c>
      <c r="BH462" s="2" t="s">
        <v>16</v>
      </c>
      <c r="BI462" s="25">
        <v>88.375451263537911</v>
      </c>
      <c r="BJ462" s="25">
        <f>BK462+BL462</f>
        <v>89.230769230769226</v>
      </c>
      <c r="BK462" s="25">
        <v>41.53846153846154</v>
      </c>
      <c r="BL462" s="25">
        <v>47.692307692307693</v>
      </c>
      <c r="BM462" s="25">
        <v>7.6923076923076925</v>
      </c>
      <c r="BN462" s="25">
        <v>3.0769230769230771</v>
      </c>
      <c r="BO462" s="25">
        <v>0</v>
      </c>
    </row>
    <row r="463" spans="4:67">
      <c r="D463" s="106" t="s">
        <v>17</v>
      </c>
      <c r="E463" s="107"/>
      <c r="F463" s="107"/>
      <c r="G463" s="107"/>
      <c r="H463" s="107"/>
      <c r="I463" s="108"/>
      <c r="J463" s="109">
        <f>BI463</f>
        <v>87.471629596005457</v>
      </c>
      <c r="K463" s="109"/>
      <c r="L463" s="109"/>
      <c r="M463" s="109"/>
      <c r="N463" s="109">
        <f>IF(ISERROR(BJ463),"",BJ463)</f>
        <v>87.837837837837839</v>
      </c>
      <c r="O463" s="109"/>
      <c r="P463" s="109"/>
      <c r="Q463" s="109"/>
      <c r="R463" s="109">
        <f>BK463</f>
        <v>48.648648648648653</v>
      </c>
      <c r="S463" s="109"/>
      <c r="T463" s="109"/>
      <c r="U463" s="109"/>
      <c r="V463" s="109">
        <f>BL463</f>
        <v>39.189189189189186</v>
      </c>
      <c r="W463" s="109"/>
      <c r="X463" s="109"/>
      <c r="Y463" s="109"/>
      <c r="Z463" s="109">
        <f>BM463</f>
        <v>4.0540540540540544</v>
      </c>
      <c r="AA463" s="109"/>
      <c r="AB463" s="109"/>
      <c r="AC463" s="109"/>
      <c r="AD463" s="109">
        <f>BN463</f>
        <v>8.1081081081081088</v>
      </c>
      <c r="AE463" s="109"/>
      <c r="AF463" s="109"/>
      <c r="AG463" s="109"/>
      <c r="AH463" s="109">
        <f>BO463</f>
        <v>0</v>
      </c>
      <c r="AI463" s="109"/>
      <c r="AJ463" s="109"/>
      <c r="AK463" s="109"/>
      <c r="BH463" s="2" t="s">
        <v>18</v>
      </c>
      <c r="BI463" s="25">
        <v>87.471629596005457</v>
      </c>
      <c r="BJ463" s="25">
        <f>BK463+BL463</f>
        <v>87.837837837837839</v>
      </c>
      <c r="BK463" s="25">
        <v>48.648648648648653</v>
      </c>
      <c r="BL463" s="25">
        <v>39.189189189189186</v>
      </c>
      <c r="BM463" s="25">
        <v>4.0540540540540544</v>
      </c>
      <c r="BN463" s="25">
        <v>8.1081081081081088</v>
      </c>
      <c r="BO463" s="25">
        <v>0</v>
      </c>
    </row>
    <row r="464" spans="4:67" ht="15" customHeight="1">
      <c r="D464" s="33" t="s">
        <v>171</v>
      </c>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K464" s="31"/>
      <c r="BI464" s="5" t="s">
        <v>13</v>
      </c>
      <c r="BJ464" s="2" t="s">
        <v>14</v>
      </c>
      <c r="BK464" s="2">
        <v>1</v>
      </c>
      <c r="BL464" s="2">
        <v>2</v>
      </c>
      <c r="BM464" s="2">
        <v>3</v>
      </c>
      <c r="BN464" s="2">
        <v>4</v>
      </c>
      <c r="BO464" s="2">
        <v>0</v>
      </c>
    </row>
    <row r="465" spans="4:67">
      <c r="D465" s="110" t="s">
        <v>15</v>
      </c>
      <c r="E465" s="111"/>
      <c r="F465" s="111"/>
      <c r="G465" s="111"/>
      <c r="H465" s="111"/>
      <c r="I465" s="112"/>
      <c r="J465" s="105">
        <f>BI465</f>
        <v>97.376654632972333</v>
      </c>
      <c r="K465" s="105"/>
      <c r="L465" s="105"/>
      <c r="M465" s="105"/>
      <c r="N465" s="105">
        <f>BJ465</f>
        <v>92.307692307692307</v>
      </c>
      <c r="O465" s="105"/>
      <c r="P465" s="105"/>
      <c r="Q465" s="105"/>
      <c r="R465" s="105">
        <f>BK465</f>
        <v>84.615384615384613</v>
      </c>
      <c r="S465" s="105"/>
      <c r="T465" s="105"/>
      <c r="U465" s="105"/>
      <c r="V465" s="105">
        <f>BL465</f>
        <v>7.6923076923076925</v>
      </c>
      <c r="W465" s="105"/>
      <c r="X465" s="105"/>
      <c r="Y465" s="105"/>
      <c r="Z465" s="105">
        <f>BM465</f>
        <v>6.1538461538461542</v>
      </c>
      <c r="AA465" s="105"/>
      <c r="AB465" s="105"/>
      <c r="AC465" s="105"/>
      <c r="AD465" s="105">
        <f>BN465</f>
        <v>1.5384615384615385</v>
      </c>
      <c r="AE465" s="105"/>
      <c r="AF465" s="105"/>
      <c r="AG465" s="105"/>
      <c r="AH465" s="105">
        <f>BO465</f>
        <v>0</v>
      </c>
      <c r="AI465" s="105"/>
      <c r="AJ465" s="105"/>
      <c r="AK465" s="105"/>
      <c r="BG465" s="2">
        <v>82</v>
      </c>
      <c r="BH465" s="2" t="s">
        <v>16</v>
      </c>
      <c r="BI465" s="25">
        <v>97.376654632972333</v>
      </c>
      <c r="BJ465" s="25">
        <f>BK465+BL465</f>
        <v>92.307692307692307</v>
      </c>
      <c r="BK465" s="25">
        <v>84.615384615384613</v>
      </c>
      <c r="BL465" s="25">
        <v>7.6923076923076925</v>
      </c>
      <c r="BM465" s="25">
        <v>6.1538461538461542</v>
      </c>
      <c r="BN465" s="25">
        <v>1.5384615384615385</v>
      </c>
      <c r="BO465" s="25">
        <v>0</v>
      </c>
    </row>
    <row r="466" spans="4:67">
      <c r="D466" s="106" t="s">
        <v>17</v>
      </c>
      <c r="E466" s="107"/>
      <c r="F466" s="107"/>
      <c r="G466" s="107"/>
      <c r="H466" s="107"/>
      <c r="I466" s="108"/>
      <c r="J466" s="109">
        <f>BI466</f>
        <v>97.412619155696774</v>
      </c>
      <c r="K466" s="109"/>
      <c r="L466" s="109"/>
      <c r="M466" s="109"/>
      <c r="N466" s="109">
        <f>IF(ISERROR(BJ466),"",BJ466)</f>
        <v>93.243243243243242</v>
      </c>
      <c r="O466" s="109"/>
      <c r="P466" s="109"/>
      <c r="Q466" s="109"/>
      <c r="R466" s="109">
        <f>BK466</f>
        <v>85.13513513513513</v>
      </c>
      <c r="S466" s="109"/>
      <c r="T466" s="109"/>
      <c r="U466" s="109"/>
      <c r="V466" s="109">
        <f>BL466</f>
        <v>8.1081081081081088</v>
      </c>
      <c r="W466" s="109"/>
      <c r="X466" s="109"/>
      <c r="Y466" s="109"/>
      <c r="Z466" s="109">
        <f>BM466</f>
        <v>5.4054054054054053</v>
      </c>
      <c r="AA466" s="109"/>
      <c r="AB466" s="109"/>
      <c r="AC466" s="109"/>
      <c r="AD466" s="109">
        <f>BN466</f>
        <v>0</v>
      </c>
      <c r="AE466" s="109"/>
      <c r="AF466" s="109"/>
      <c r="AG466" s="109"/>
      <c r="AH466" s="109">
        <f>BO466</f>
        <v>1.3513513513513513</v>
      </c>
      <c r="AI466" s="109"/>
      <c r="AJ466" s="109"/>
      <c r="AK466" s="109"/>
      <c r="BH466" s="2" t="s">
        <v>18</v>
      </c>
      <c r="BI466" s="25">
        <v>97.412619155696774</v>
      </c>
      <c r="BJ466" s="25">
        <f>BK466+BL466</f>
        <v>93.243243243243242</v>
      </c>
      <c r="BK466" s="25">
        <v>85.13513513513513</v>
      </c>
      <c r="BL466" s="25">
        <v>8.1081081081081088</v>
      </c>
      <c r="BM466" s="25">
        <v>5.4054054054054053</v>
      </c>
      <c r="BN466" s="25">
        <v>0</v>
      </c>
      <c r="BO466" s="25">
        <v>1.3513513513513513</v>
      </c>
    </row>
    <row r="467" spans="4:67" ht="15" customHeight="1">
      <c r="D467" s="33" t="s">
        <v>172</v>
      </c>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K467" s="31"/>
      <c r="BI467" s="5" t="s">
        <v>13</v>
      </c>
      <c r="BJ467" s="2" t="s">
        <v>14</v>
      </c>
      <c r="BK467" s="2">
        <v>1</v>
      </c>
      <c r="BL467" s="2">
        <v>2</v>
      </c>
      <c r="BM467" s="2">
        <v>3</v>
      </c>
      <c r="BN467" s="2">
        <v>4</v>
      </c>
      <c r="BO467" s="2">
        <v>0</v>
      </c>
    </row>
    <row r="468" spans="4:67">
      <c r="D468" s="110" t="s">
        <v>15</v>
      </c>
      <c r="E468" s="111"/>
      <c r="F468" s="111"/>
      <c r="G468" s="111"/>
      <c r="H468" s="111"/>
      <c r="I468" s="112"/>
      <c r="J468" s="105">
        <f>BI468</f>
        <v>97.882069795427199</v>
      </c>
      <c r="K468" s="105"/>
      <c r="L468" s="105"/>
      <c r="M468" s="105"/>
      <c r="N468" s="105">
        <f>BJ468</f>
        <v>96.92307692307692</v>
      </c>
      <c r="O468" s="105"/>
      <c r="P468" s="105"/>
      <c r="Q468" s="105"/>
      <c r="R468" s="105">
        <f>BK468</f>
        <v>81.538461538461533</v>
      </c>
      <c r="S468" s="105"/>
      <c r="T468" s="105"/>
      <c r="U468" s="105"/>
      <c r="V468" s="105">
        <f>BL468</f>
        <v>15.384615384615385</v>
      </c>
      <c r="W468" s="105"/>
      <c r="X468" s="105"/>
      <c r="Y468" s="105"/>
      <c r="Z468" s="105">
        <f>BM468</f>
        <v>1.5384615384615385</v>
      </c>
      <c r="AA468" s="105"/>
      <c r="AB468" s="105"/>
      <c r="AC468" s="105"/>
      <c r="AD468" s="105">
        <f>BN468</f>
        <v>1.5384615384615385</v>
      </c>
      <c r="AE468" s="105"/>
      <c r="AF468" s="105"/>
      <c r="AG468" s="105"/>
      <c r="AH468" s="105">
        <f>BO468</f>
        <v>0</v>
      </c>
      <c r="AI468" s="105"/>
      <c r="AJ468" s="105"/>
      <c r="AK468" s="105"/>
      <c r="BG468" s="2">
        <v>83</v>
      </c>
      <c r="BH468" s="2" t="s">
        <v>16</v>
      </c>
      <c r="BI468" s="25">
        <v>97.882069795427199</v>
      </c>
      <c r="BJ468" s="25">
        <f>BK468+BL468</f>
        <v>96.92307692307692</v>
      </c>
      <c r="BK468" s="25">
        <v>81.538461538461533</v>
      </c>
      <c r="BL468" s="25">
        <v>15.384615384615385</v>
      </c>
      <c r="BM468" s="25">
        <v>1.5384615384615385</v>
      </c>
      <c r="BN468" s="25">
        <v>1.5384615384615385</v>
      </c>
      <c r="BO468" s="25">
        <v>0</v>
      </c>
    </row>
    <row r="469" spans="4:67">
      <c r="D469" s="106" t="s">
        <v>17</v>
      </c>
      <c r="E469" s="107"/>
      <c r="F469" s="107"/>
      <c r="G469" s="107"/>
      <c r="H469" s="107"/>
      <c r="I469" s="108"/>
      <c r="J469" s="109">
        <f>BI469</f>
        <v>98.070812528370396</v>
      </c>
      <c r="K469" s="109"/>
      <c r="L469" s="109"/>
      <c r="M469" s="109"/>
      <c r="N469" s="109">
        <f>IF(ISERROR(BJ469),"",BJ469)</f>
        <v>95.945945945945951</v>
      </c>
      <c r="O469" s="109"/>
      <c r="P469" s="109"/>
      <c r="Q469" s="109"/>
      <c r="R469" s="109">
        <f>BK469</f>
        <v>89.189189189189193</v>
      </c>
      <c r="S469" s="109"/>
      <c r="T469" s="109"/>
      <c r="U469" s="109"/>
      <c r="V469" s="109">
        <f>BL469</f>
        <v>6.756756756756757</v>
      </c>
      <c r="W469" s="109"/>
      <c r="X469" s="109"/>
      <c r="Y469" s="109"/>
      <c r="Z469" s="109">
        <f>BM469</f>
        <v>2.7027027027027026</v>
      </c>
      <c r="AA469" s="109"/>
      <c r="AB469" s="109"/>
      <c r="AC469" s="109"/>
      <c r="AD469" s="109">
        <f>BN469</f>
        <v>1.3513513513513513</v>
      </c>
      <c r="AE469" s="109"/>
      <c r="AF469" s="109"/>
      <c r="AG469" s="109"/>
      <c r="AH469" s="109">
        <f>BO469</f>
        <v>0</v>
      </c>
      <c r="AI469" s="109"/>
      <c r="AJ469" s="109"/>
      <c r="AK469" s="109"/>
      <c r="BH469" s="2" t="s">
        <v>18</v>
      </c>
      <c r="BI469" s="25">
        <v>98.070812528370396</v>
      </c>
      <c r="BJ469" s="25">
        <f>BK469+BL469</f>
        <v>95.945945945945951</v>
      </c>
      <c r="BK469" s="25">
        <v>89.189189189189193</v>
      </c>
      <c r="BL469" s="25">
        <v>6.756756756756757</v>
      </c>
      <c r="BM469" s="25">
        <v>2.7027027027027026</v>
      </c>
      <c r="BN469" s="25">
        <v>1.3513513513513513</v>
      </c>
      <c r="BO469" s="25">
        <v>0</v>
      </c>
    </row>
    <row r="470" spans="4:67" ht="15" customHeight="1">
      <c r="D470" s="33" t="s">
        <v>173</v>
      </c>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K470" s="31"/>
      <c r="BI470" s="5" t="s">
        <v>13</v>
      </c>
      <c r="BJ470" s="2" t="s">
        <v>14</v>
      </c>
      <c r="BK470" s="2">
        <v>1</v>
      </c>
      <c r="BL470" s="2">
        <v>2</v>
      </c>
      <c r="BM470" s="2">
        <v>3</v>
      </c>
      <c r="BN470" s="2">
        <v>4</v>
      </c>
      <c r="BO470" s="2">
        <v>0</v>
      </c>
    </row>
    <row r="471" spans="4:67">
      <c r="D471" s="110" t="s">
        <v>15</v>
      </c>
      <c r="E471" s="111"/>
      <c r="F471" s="111"/>
      <c r="G471" s="111"/>
      <c r="H471" s="111"/>
      <c r="I471" s="112"/>
      <c r="J471" s="105">
        <f>BI471</f>
        <v>97.593261131167267</v>
      </c>
      <c r="K471" s="105"/>
      <c r="L471" s="105"/>
      <c r="M471" s="105"/>
      <c r="N471" s="105">
        <f>BJ471</f>
        <v>95.384615384615387</v>
      </c>
      <c r="O471" s="105"/>
      <c r="P471" s="105"/>
      <c r="Q471" s="105"/>
      <c r="R471" s="105">
        <f>BK471</f>
        <v>81.538461538461533</v>
      </c>
      <c r="S471" s="105"/>
      <c r="T471" s="105"/>
      <c r="U471" s="105"/>
      <c r="V471" s="105">
        <f>BL471</f>
        <v>13.846153846153847</v>
      </c>
      <c r="W471" s="105"/>
      <c r="X471" s="105"/>
      <c r="Y471" s="105"/>
      <c r="Z471" s="105">
        <f>BM471</f>
        <v>4.6153846153846159</v>
      </c>
      <c r="AA471" s="105"/>
      <c r="AB471" s="105"/>
      <c r="AC471" s="105"/>
      <c r="AD471" s="105">
        <f>BN471</f>
        <v>0</v>
      </c>
      <c r="AE471" s="105"/>
      <c r="AF471" s="105"/>
      <c r="AG471" s="105"/>
      <c r="AH471" s="105">
        <f>BO471</f>
        <v>0</v>
      </c>
      <c r="AI471" s="105"/>
      <c r="AJ471" s="105"/>
      <c r="AK471" s="105"/>
      <c r="BG471" s="2">
        <v>84</v>
      </c>
      <c r="BH471" s="2" t="s">
        <v>16</v>
      </c>
      <c r="BI471" s="25">
        <v>97.593261131167267</v>
      </c>
      <c r="BJ471" s="25">
        <f>BK471+BL471</f>
        <v>95.384615384615387</v>
      </c>
      <c r="BK471" s="25">
        <v>81.538461538461533</v>
      </c>
      <c r="BL471" s="25">
        <v>13.846153846153847</v>
      </c>
      <c r="BM471" s="25">
        <v>4.6153846153846159</v>
      </c>
      <c r="BN471" s="25">
        <v>0</v>
      </c>
      <c r="BO471" s="25">
        <v>0</v>
      </c>
    </row>
    <row r="472" spans="4:67">
      <c r="D472" s="106" t="s">
        <v>17</v>
      </c>
      <c r="E472" s="107"/>
      <c r="F472" s="107"/>
      <c r="G472" s="107"/>
      <c r="H472" s="107"/>
      <c r="I472" s="108"/>
      <c r="J472" s="109">
        <f>BI472</f>
        <v>97.775760326827054</v>
      </c>
      <c r="K472" s="109"/>
      <c r="L472" s="109"/>
      <c r="M472" s="109"/>
      <c r="N472" s="109">
        <f>IF(ISERROR(BJ472),"",BJ472)</f>
        <v>97.297297297297291</v>
      </c>
      <c r="O472" s="109"/>
      <c r="P472" s="109"/>
      <c r="Q472" s="109"/>
      <c r="R472" s="109">
        <f>BK472</f>
        <v>81.081081081081081</v>
      </c>
      <c r="S472" s="109"/>
      <c r="T472" s="109"/>
      <c r="U472" s="109"/>
      <c r="V472" s="109">
        <f>BL472</f>
        <v>16.216216216216218</v>
      </c>
      <c r="W472" s="109"/>
      <c r="X472" s="109"/>
      <c r="Y472" s="109"/>
      <c r="Z472" s="109">
        <f>BM472</f>
        <v>2.7027027027027026</v>
      </c>
      <c r="AA472" s="109"/>
      <c r="AB472" s="109"/>
      <c r="AC472" s="109"/>
      <c r="AD472" s="109">
        <f>BN472</f>
        <v>0</v>
      </c>
      <c r="AE472" s="109"/>
      <c r="AF472" s="109"/>
      <c r="AG472" s="109"/>
      <c r="AH472" s="109">
        <f>BO472</f>
        <v>0</v>
      </c>
      <c r="AI472" s="109"/>
      <c r="AJ472" s="109"/>
      <c r="AK472" s="109"/>
      <c r="BH472" s="2" t="s">
        <v>18</v>
      </c>
      <c r="BI472" s="25">
        <v>97.775760326827054</v>
      </c>
      <c r="BJ472" s="25">
        <f>BK472+BL472</f>
        <v>97.297297297297291</v>
      </c>
      <c r="BK472" s="25">
        <v>81.081081081081081</v>
      </c>
      <c r="BL472" s="25">
        <v>16.216216216216218</v>
      </c>
      <c r="BM472" s="25">
        <v>2.7027027027027026</v>
      </c>
      <c r="BN472" s="25">
        <v>0</v>
      </c>
      <c r="BO472" s="25">
        <v>0</v>
      </c>
    </row>
    <row r="473" spans="4:67" ht="15" customHeight="1">
      <c r="D473" s="33" t="s">
        <v>174</v>
      </c>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K473" s="31"/>
      <c r="BI473" s="5" t="s">
        <v>13</v>
      </c>
      <c r="BJ473" s="2" t="s">
        <v>14</v>
      </c>
      <c r="BK473" s="2">
        <v>1</v>
      </c>
      <c r="BL473" s="2">
        <v>2</v>
      </c>
      <c r="BM473" s="2">
        <v>3</v>
      </c>
      <c r="BN473" s="2">
        <v>4</v>
      </c>
      <c r="BO473" s="2">
        <v>0</v>
      </c>
    </row>
    <row r="474" spans="4:67">
      <c r="D474" s="110" t="s">
        <v>15</v>
      </c>
      <c r="E474" s="111"/>
      <c r="F474" s="111"/>
      <c r="G474" s="111"/>
      <c r="H474" s="111"/>
      <c r="I474" s="112"/>
      <c r="J474" s="105">
        <f>BI474</f>
        <v>92.250300842358598</v>
      </c>
      <c r="K474" s="105"/>
      <c r="L474" s="105"/>
      <c r="M474" s="105"/>
      <c r="N474" s="105">
        <f>BJ474</f>
        <v>93.846153846153854</v>
      </c>
      <c r="O474" s="105"/>
      <c r="P474" s="105"/>
      <c r="Q474" s="105"/>
      <c r="R474" s="105">
        <f>BK474</f>
        <v>44.61538461538462</v>
      </c>
      <c r="S474" s="105"/>
      <c r="T474" s="105"/>
      <c r="U474" s="105"/>
      <c r="V474" s="105">
        <f>BL474</f>
        <v>49.230769230769234</v>
      </c>
      <c r="W474" s="105"/>
      <c r="X474" s="105"/>
      <c r="Y474" s="105"/>
      <c r="Z474" s="105">
        <f>BM474</f>
        <v>6.1538461538461542</v>
      </c>
      <c r="AA474" s="105"/>
      <c r="AB474" s="105"/>
      <c r="AC474" s="105"/>
      <c r="AD474" s="105">
        <f>BN474</f>
        <v>0</v>
      </c>
      <c r="AE474" s="105"/>
      <c r="AF474" s="105"/>
      <c r="AG474" s="105"/>
      <c r="AH474" s="105">
        <f>BO474</f>
        <v>0</v>
      </c>
      <c r="AI474" s="105"/>
      <c r="AJ474" s="105"/>
      <c r="AK474" s="105"/>
      <c r="BG474" s="2">
        <v>85</v>
      </c>
      <c r="BH474" s="2" t="s">
        <v>16</v>
      </c>
      <c r="BI474" s="25">
        <v>92.250300842358598</v>
      </c>
      <c r="BJ474" s="25">
        <f>BK474+BL474</f>
        <v>93.846153846153854</v>
      </c>
      <c r="BK474" s="25">
        <v>44.61538461538462</v>
      </c>
      <c r="BL474" s="25">
        <v>49.230769230769234</v>
      </c>
      <c r="BM474" s="25">
        <v>6.1538461538461542</v>
      </c>
      <c r="BN474" s="25">
        <v>0</v>
      </c>
      <c r="BO474" s="25">
        <v>0</v>
      </c>
    </row>
    <row r="475" spans="4:67">
      <c r="D475" s="134" t="s">
        <v>17</v>
      </c>
      <c r="E475" s="135"/>
      <c r="F475" s="135"/>
      <c r="G475" s="135"/>
      <c r="H475" s="135"/>
      <c r="I475" s="136"/>
      <c r="J475" s="109">
        <f>BI475</f>
        <v>91.783931003177486</v>
      </c>
      <c r="K475" s="109"/>
      <c r="L475" s="109"/>
      <c r="M475" s="109"/>
      <c r="N475" s="109">
        <f>IF(ISERROR(BJ475),"",BJ475)</f>
        <v>90.540540540540547</v>
      </c>
      <c r="O475" s="109"/>
      <c r="P475" s="109"/>
      <c r="Q475" s="109"/>
      <c r="R475" s="109">
        <f>BK475</f>
        <v>48.648648648648653</v>
      </c>
      <c r="S475" s="109"/>
      <c r="T475" s="109"/>
      <c r="U475" s="109"/>
      <c r="V475" s="109">
        <f>BL475</f>
        <v>41.891891891891895</v>
      </c>
      <c r="W475" s="109"/>
      <c r="X475" s="109"/>
      <c r="Y475" s="109"/>
      <c r="Z475" s="109">
        <f>BM475</f>
        <v>8.1081081081081088</v>
      </c>
      <c r="AA475" s="109"/>
      <c r="AB475" s="109"/>
      <c r="AC475" s="109"/>
      <c r="AD475" s="109">
        <f>BN475</f>
        <v>1.3513513513513513</v>
      </c>
      <c r="AE475" s="109"/>
      <c r="AF475" s="109"/>
      <c r="AG475" s="109"/>
      <c r="AH475" s="109">
        <f>BO475</f>
        <v>0</v>
      </c>
      <c r="AI475" s="109"/>
      <c r="AJ475" s="109"/>
      <c r="AK475" s="109"/>
      <c r="BH475" s="2" t="s">
        <v>18</v>
      </c>
      <c r="BI475" s="25">
        <v>91.783931003177486</v>
      </c>
      <c r="BJ475" s="25">
        <f>BK475+BL475</f>
        <v>90.540540540540547</v>
      </c>
      <c r="BK475" s="25">
        <v>48.648648648648653</v>
      </c>
      <c r="BL475" s="25">
        <v>41.891891891891895</v>
      </c>
      <c r="BM475" s="25">
        <v>8.1081081081081088</v>
      </c>
      <c r="BN475" s="25">
        <v>1.3513513513513513</v>
      </c>
      <c r="BO475" s="25">
        <v>0</v>
      </c>
    </row>
    <row r="476" spans="4:67" ht="15" customHeight="1">
      <c r="D476" s="33" t="s">
        <v>175</v>
      </c>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K476" s="31"/>
      <c r="BI476" s="5" t="s">
        <v>13</v>
      </c>
      <c r="BJ476" s="2" t="s">
        <v>14</v>
      </c>
      <c r="BK476" s="2">
        <v>1</v>
      </c>
      <c r="BL476" s="2">
        <v>2</v>
      </c>
      <c r="BM476" s="2">
        <v>3</v>
      </c>
      <c r="BN476" s="2">
        <v>4</v>
      </c>
      <c r="BO476" s="2">
        <v>0</v>
      </c>
    </row>
    <row r="477" spans="4:67">
      <c r="D477" s="110" t="s">
        <v>15</v>
      </c>
      <c r="E477" s="111"/>
      <c r="F477" s="111"/>
      <c r="G477" s="111"/>
      <c r="H477" s="111"/>
      <c r="I477" s="112"/>
      <c r="J477" s="105">
        <f>BI477</f>
        <v>89.819494584837543</v>
      </c>
      <c r="K477" s="105"/>
      <c r="L477" s="105"/>
      <c r="M477" s="105"/>
      <c r="N477" s="105">
        <f>BJ477</f>
        <v>87.692307692307708</v>
      </c>
      <c r="O477" s="105"/>
      <c r="P477" s="105"/>
      <c r="Q477" s="105"/>
      <c r="R477" s="105">
        <f>BK477</f>
        <v>43.07692307692308</v>
      </c>
      <c r="S477" s="105"/>
      <c r="T477" s="105"/>
      <c r="U477" s="105"/>
      <c r="V477" s="105">
        <f>BL477</f>
        <v>44.61538461538462</v>
      </c>
      <c r="W477" s="105"/>
      <c r="X477" s="105"/>
      <c r="Y477" s="105"/>
      <c r="Z477" s="105">
        <f>BM477</f>
        <v>10.76923076923077</v>
      </c>
      <c r="AA477" s="105"/>
      <c r="AB477" s="105"/>
      <c r="AC477" s="105"/>
      <c r="AD477" s="105">
        <f>BN477</f>
        <v>1.5384615384615385</v>
      </c>
      <c r="AE477" s="105"/>
      <c r="AF477" s="105"/>
      <c r="AG477" s="105"/>
      <c r="AH477" s="105">
        <f>BO477</f>
        <v>0</v>
      </c>
      <c r="AI477" s="105"/>
      <c r="AJ477" s="105"/>
      <c r="AK477" s="105"/>
      <c r="BG477" s="2">
        <v>86</v>
      </c>
      <c r="BH477" s="2" t="s">
        <v>16</v>
      </c>
      <c r="BI477" s="25">
        <v>89.819494584837543</v>
      </c>
      <c r="BJ477" s="25">
        <f>BK477+BL477</f>
        <v>87.692307692307708</v>
      </c>
      <c r="BK477" s="25">
        <v>43.07692307692308</v>
      </c>
      <c r="BL477" s="25">
        <v>44.61538461538462</v>
      </c>
      <c r="BM477" s="25">
        <v>10.76923076923077</v>
      </c>
      <c r="BN477" s="25">
        <v>1.5384615384615385</v>
      </c>
      <c r="BO477" s="25">
        <v>0</v>
      </c>
    </row>
    <row r="478" spans="4:67">
      <c r="D478" s="106" t="s">
        <v>17</v>
      </c>
      <c r="E478" s="107"/>
      <c r="F478" s="107"/>
      <c r="G478" s="107"/>
      <c r="H478" s="107"/>
      <c r="I478" s="108"/>
      <c r="J478" s="109">
        <f>BI478</f>
        <v>89.491602360417616</v>
      </c>
      <c r="K478" s="109"/>
      <c r="L478" s="109"/>
      <c r="M478" s="109"/>
      <c r="N478" s="109">
        <f>IF(ISERROR(BJ478),"",BJ478)</f>
        <v>89.189189189189193</v>
      </c>
      <c r="O478" s="109"/>
      <c r="P478" s="109"/>
      <c r="Q478" s="109"/>
      <c r="R478" s="109">
        <f>BK478</f>
        <v>47.297297297297298</v>
      </c>
      <c r="S478" s="109"/>
      <c r="T478" s="109"/>
      <c r="U478" s="109"/>
      <c r="V478" s="109">
        <f>BL478</f>
        <v>41.891891891891895</v>
      </c>
      <c r="W478" s="109"/>
      <c r="X478" s="109"/>
      <c r="Y478" s="109"/>
      <c r="Z478" s="109">
        <f>BM478</f>
        <v>8.1081081081081088</v>
      </c>
      <c r="AA478" s="109"/>
      <c r="AB478" s="109"/>
      <c r="AC478" s="109"/>
      <c r="AD478" s="109">
        <f>BN478</f>
        <v>2.7027027027027026</v>
      </c>
      <c r="AE478" s="109"/>
      <c r="AF478" s="109"/>
      <c r="AG478" s="109"/>
      <c r="AH478" s="109">
        <f>BO478</f>
        <v>0</v>
      </c>
      <c r="AI478" s="109"/>
      <c r="AJ478" s="109"/>
      <c r="AK478" s="109"/>
      <c r="BH478" s="2" t="s">
        <v>18</v>
      </c>
      <c r="BI478" s="25">
        <v>89.491602360417616</v>
      </c>
      <c r="BJ478" s="25">
        <f>BK478+BL478</f>
        <v>89.189189189189193</v>
      </c>
      <c r="BK478" s="25">
        <v>47.297297297297298</v>
      </c>
      <c r="BL478" s="25">
        <v>41.891891891891895</v>
      </c>
      <c r="BM478" s="25">
        <v>8.1081081081081088</v>
      </c>
      <c r="BN478" s="25">
        <v>2.7027027027027026</v>
      </c>
      <c r="BO478" s="25">
        <v>0</v>
      </c>
    </row>
    <row r="479" spans="4:67" ht="15" customHeight="1">
      <c r="D479" s="33" t="s">
        <v>176</v>
      </c>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K479" s="31"/>
      <c r="BI479" s="5" t="s">
        <v>13</v>
      </c>
      <c r="BJ479" s="2" t="s">
        <v>14</v>
      </c>
      <c r="BK479" s="2">
        <v>1</v>
      </c>
      <c r="BL479" s="2">
        <v>2</v>
      </c>
      <c r="BM479" s="2">
        <v>3</v>
      </c>
      <c r="BN479" s="2">
        <v>4</v>
      </c>
      <c r="BO479" s="2">
        <v>0</v>
      </c>
    </row>
    <row r="480" spans="4:67">
      <c r="D480" s="110" t="s">
        <v>15</v>
      </c>
      <c r="E480" s="111"/>
      <c r="F480" s="111"/>
      <c r="G480" s="111"/>
      <c r="H480" s="111"/>
      <c r="I480" s="112"/>
      <c r="J480" s="105">
        <f>BI480</f>
        <v>98.194945848375454</v>
      </c>
      <c r="K480" s="105"/>
      <c r="L480" s="105"/>
      <c r="M480" s="105"/>
      <c r="N480" s="105">
        <f>BJ480</f>
        <v>98.461538461538467</v>
      </c>
      <c r="O480" s="105"/>
      <c r="P480" s="105"/>
      <c r="Q480" s="105"/>
      <c r="R480" s="105">
        <f>BK480</f>
        <v>95.384615384615387</v>
      </c>
      <c r="S480" s="105"/>
      <c r="T480" s="105"/>
      <c r="U480" s="105"/>
      <c r="V480" s="105">
        <f>BL480</f>
        <v>3.0769230769230771</v>
      </c>
      <c r="W480" s="105"/>
      <c r="X480" s="105"/>
      <c r="Y480" s="105"/>
      <c r="Z480" s="105">
        <f>BM480</f>
        <v>0</v>
      </c>
      <c r="AA480" s="105"/>
      <c r="AB480" s="105"/>
      <c r="AC480" s="105"/>
      <c r="AD480" s="105">
        <f>BN480</f>
        <v>1.5384615384615385</v>
      </c>
      <c r="AE480" s="105"/>
      <c r="AF480" s="105"/>
      <c r="AG480" s="105"/>
      <c r="AH480" s="105">
        <f>BO480</f>
        <v>0</v>
      </c>
      <c r="AI480" s="105"/>
      <c r="AJ480" s="105"/>
      <c r="AK480" s="105"/>
      <c r="BG480" s="2">
        <v>87</v>
      </c>
      <c r="BH480" s="2" t="s">
        <v>16</v>
      </c>
      <c r="BI480" s="25">
        <v>98.194945848375454</v>
      </c>
      <c r="BJ480" s="25">
        <f>BK480+BL480</f>
        <v>98.461538461538467</v>
      </c>
      <c r="BK480" s="25">
        <v>95.384615384615387</v>
      </c>
      <c r="BL480" s="25">
        <v>3.0769230769230771</v>
      </c>
      <c r="BM480" s="25">
        <v>0</v>
      </c>
      <c r="BN480" s="25">
        <v>1.5384615384615385</v>
      </c>
      <c r="BO480" s="25">
        <v>0</v>
      </c>
    </row>
    <row r="481" spans="4:67">
      <c r="D481" s="106" t="s">
        <v>17</v>
      </c>
      <c r="E481" s="107"/>
      <c r="F481" s="107"/>
      <c r="G481" s="107"/>
      <c r="H481" s="107"/>
      <c r="I481" s="108"/>
      <c r="J481" s="109">
        <f>BI481</f>
        <v>98.002723558783472</v>
      </c>
      <c r="K481" s="109"/>
      <c r="L481" s="109"/>
      <c r="M481" s="109"/>
      <c r="N481" s="109">
        <f>IF(ISERROR(BJ481),"",BJ481)</f>
        <v>98.648648648648646</v>
      </c>
      <c r="O481" s="109"/>
      <c r="P481" s="109"/>
      <c r="Q481" s="109"/>
      <c r="R481" s="109">
        <f>BK481</f>
        <v>95.945945945945937</v>
      </c>
      <c r="S481" s="109"/>
      <c r="T481" s="109"/>
      <c r="U481" s="109"/>
      <c r="V481" s="109">
        <f>BL481</f>
        <v>2.7027027027027026</v>
      </c>
      <c r="W481" s="109"/>
      <c r="X481" s="109"/>
      <c r="Y481" s="109"/>
      <c r="Z481" s="109">
        <f>BM481</f>
        <v>1.3513513513513513</v>
      </c>
      <c r="AA481" s="109"/>
      <c r="AB481" s="109"/>
      <c r="AC481" s="109"/>
      <c r="AD481" s="109">
        <f>BN481</f>
        <v>0</v>
      </c>
      <c r="AE481" s="109"/>
      <c r="AF481" s="109"/>
      <c r="AG481" s="109"/>
      <c r="AH481" s="109">
        <f>BO481</f>
        <v>0</v>
      </c>
      <c r="AI481" s="109"/>
      <c r="AJ481" s="109"/>
      <c r="AK481" s="109"/>
      <c r="BH481" s="2" t="s">
        <v>18</v>
      </c>
      <c r="BI481" s="25">
        <v>98.002723558783472</v>
      </c>
      <c r="BJ481" s="25">
        <f>BK481+BL481</f>
        <v>98.648648648648646</v>
      </c>
      <c r="BK481" s="25">
        <v>95.945945945945937</v>
      </c>
      <c r="BL481" s="25">
        <v>2.7027027027027026</v>
      </c>
      <c r="BM481" s="25">
        <v>1.3513513513513513</v>
      </c>
      <c r="BN481" s="25">
        <v>0</v>
      </c>
      <c r="BO481" s="25">
        <v>0</v>
      </c>
    </row>
    <row r="482" spans="4:67" ht="15" customHeight="1">
      <c r="D482" s="33" t="s">
        <v>177</v>
      </c>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K482" s="31"/>
      <c r="BI482" s="5" t="s">
        <v>13</v>
      </c>
      <c r="BJ482" s="2" t="s">
        <v>14</v>
      </c>
      <c r="BK482" s="2">
        <v>1</v>
      </c>
      <c r="BL482" s="2">
        <v>2</v>
      </c>
      <c r="BM482" s="2">
        <v>3</v>
      </c>
      <c r="BN482" s="2">
        <v>4</v>
      </c>
      <c r="BO482" s="2">
        <v>0</v>
      </c>
    </row>
    <row r="483" spans="4:67">
      <c r="D483" s="110" t="s">
        <v>15</v>
      </c>
      <c r="E483" s="111"/>
      <c r="F483" s="111"/>
      <c r="G483" s="111"/>
      <c r="H483" s="111"/>
      <c r="I483" s="112"/>
      <c r="J483" s="105">
        <f>BI483</f>
        <v>95.691937424789415</v>
      </c>
      <c r="K483" s="105"/>
      <c r="L483" s="105"/>
      <c r="M483" s="105"/>
      <c r="N483" s="105">
        <f>BJ483</f>
        <v>96.92307692307692</v>
      </c>
      <c r="O483" s="105"/>
      <c r="P483" s="105"/>
      <c r="Q483" s="105"/>
      <c r="R483" s="105">
        <f>BK483</f>
        <v>80</v>
      </c>
      <c r="S483" s="105"/>
      <c r="T483" s="105"/>
      <c r="U483" s="105"/>
      <c r="V483" s="105">
        <f>BL483</f>
        <v>16.923076923076923</v>
      </c>
      <c r="W483" s="105"/>
      <c r="X483" s="105"/>
      <c r="Y483" s="105"/>
      <c r="Z483" s="105">
        <f>BM483</f>
        <v>3.0769230769230771</v>
      </c>
      <c r="AA483" s="105"/>
      <c r="AB483" s="105"/>
      <c r="AC483" s="105"/>
      <c r="AD483" s="105">
        <f>BN483</f>
        <v>0</v>
      </c>
      <c r="AE483" s="105"/>
      <c r="AF483" s="105"/>
      <c r="AG483" s="105"/>
      <c r="AH483" s="105">
        <f>BO483</f>
        <v>0</v>
      </c>
      <c r="AI483" s="105"/>
      <c r="AJ483" s="105"/>
      <c r="AK483" s="105"/>
      <c r="BG483" s="2">
        <v>88</v>
      </c>
      <c r="BH483" s="2" t="s">
        <v>16</v>
      </c>
      <c r="BI483" s="25">
        <v>95.691937424789415</v>
      </c>
      <c r="BJ483" s="25">
        <f>BK483+BL483</f>
        <v>96.92307692307692</v>
      </c>
      <c r="BK483" s="25">
        <v>80</v>
      </c>
      <c r="BL483" s="25">
        <v>16.923076923076923</v>
      </c>
      <c r="BM483" s="25">
        <v>3.0769230769230771</v>
      </c>
      <c r="BN483" s="25">
        <v>0</v>
      </c>
      <c r="BO483" s="25">
        <v>0</v>
      </c>
    </row>
    <row r="484" spans="4:67">
      <c r="D484" s="134" t="s">
        <v>17</v>
      </c>
      <c r="E484" s="135"/>
      <c r="F484" s="135"/>
      <c r="G484" s="135"/>
      <c r="H484" s="135"/>
      <c r="I484" s="136"/>
      <c r="J484" s="109">
        <f>BI484</f>
        <v>95.05220154334998</v>
      </c>
      <c r="K484" s="109"/>
      <c r="L484" s="109"/>
      <c r="M484" s="109"/>
      <c r="N484" s="109">
        <f>IF(ISERROR(BJ484),"",BJ484)</f>
        <v>94.594594594594597</v>
      </c>
      <c r="O484" s="109"/>
      <c r="P484" s="109"/>
      <c r="Q484" s="109"/>
      <c r="R484" s="109">
        <f>BK484</f>
        <v>64.86486486486487</v>
      </c>
      <c r="S484" s="109"/>
      <c r="T484" s="109"/>
      <c r="U484" s="109"/>
      <c r="V484" s="109">
        <f>BL484</f>
        <v>29.72972972972973</v>
      </c>
      <c r="W484" s="109"/>
      <c r="X484" s="109"/>
      <c r="Y484" s="109"/>
      <c r="Z484" s="109">
        <f>BM484</f>
        <v>4.0540540540540544</v>
      </c>
      <c r="AA484" s="109"/>
      <c r="AB484" s="109"/>
      <c r="AC484" s="109"/>
      <c r="AD484" s="109">
        <f>BN484</f>
        <v>1.3513513513513513</v>
      </c>
      <c r="AE484" s="109"/>
      <c r="AF484" s="109"/>
      <c r="AG484" s="109"/>
      <c r="AH484" s="109">
        <f>BO484</f>
        <v>0</v>
      </c>
      <c r="AI484" s="109"/>
      <c r="AJ484" s="109"/>
      <c r="AK484" s="109"/>
      <c r="BH484" s="2" t="s">
        <v>18</v>
      </c>
      <c r="BI484" s="25">
        <v>95.05220154334998</v>
      </c>
      <c r="BJ484" s="25">
        <f>BK484+BL484</f>
        <v>94.594594594594597</v>
      </c>
      <c r="BK484" s="25">
        <v>64.86486486486487</v>
      </c>
      <c r="BL484" s="25">
        <v>29.72972972972973</v>
      </c>
      <c r="BM484" s="25">
        <v>4.0540540540540544</v>
      </c>
      <c r="BN484" s="25">
        <v>1.3513513513513513</v>
      </c>
      <c r="BO484" s="25">
        <v>0</v>
      </c>
    </row>
    <row r="485" spans="4:67" ht="15" customHeight="1">
      <c r="D485" s="33" t="s">
        <v>178</v>
      </c>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K485" s="31"/>
      <c r="BI485" s="5" t="s">
        <v>13</v>
      </c>
      <c r="BJ485" s="2" t="s">
        <v>14</v>
      </c>
      <c r="BK485" s="2">
        <v>1</v>
      </c>
      <c r="BL485" s="2">
        <v>2</v>
      </c>
      <c r="BM485" s="2">
        <v>3</v>
      </c>
      <c r="BN485" s="2">
        <v>4</v>
      </c>
      <c r="BO485" s="2">
        <v>0</v>
      </c>
    </row>
    <row r="486" spans="4:67">
      <c r="D486" s="110" t="s">
        <v>15</v>
      </c>
      <c r="E486" s="111"/>
      <c r="F486" s="111"/>
      <c r="G486" s="111"/>
      <c r="H486" s="111"/>
      <c r="I486" s="112"/>
      <c r="J486" s="105">
        <f>BI486</f>
        <v>93.477737665463295</v>
      </c>
      <c r="K486" s="105"/>
      <c r="L486" s="105"/>
      <c r="M486" s="105"/>
      <c r="N486" s="105">
        <f>BJ486</f>
        <v>95.384615384615387</v>
      </c>
      <c r="O486" s="105"/>
      <c r="P486" s="105"/>
      <c r="Q486" s="105"/>
      <c r="R486" s="105">
        <f>BK486</f>
        <v>64.615384615384613</v>
      </c>
      <c r="S486" s="105"/>
      <c r="T486" s="105"/>
      <c r="U486" s="105"/>
      <c r="V486" s="105">
        <f>BL486</f>
        <v>30.76923076923077</v>
      </c>
      <c r="W486" s="105"/>
      <c r="X486" s="105"/>
      <c r="Y486" s="105"/>
      <c r="Z486" s="105">
        <f>BM486</f>
        <v>4.6153846153846159</v>
      </c>
      <c r="AA486" s="105"/>
      <c r="AB486" s="105"/>
      <c r="AC486" s="105"/>
      <c r="AD486" s="105">
        <f>BN486</f>
        <v>0</v>
      </c>
      <c r="AE486" s="105"/>
      <c r="AF486" s="105"/>
      <c r="AG486" s="105"/>
      <c r="AH486" s="105">
        <f>BO486</f>
        <v>0</v>
      </c>
      <c r="AI486" s="105"/>
      <c r="AJ486" s="105"/>
      <c r="AK486" s="105"/>
      <c r="BG486" s="2">
        <v>89</v>
      </c>
      <c r="BH486" s="2" t="s">
        <v>16</v>
      </c>
      <c r="BI486" s="25">
        <v>93.477737665463295</v>
      </c>
      <c r="BJ486" s="25">
        <f>BK486+BL486</f>
        <v>95.384615384615387</v>
      </c>
      <c r="BK486" s="25">
        <v>64.615384615384613</v>
      </c>
      <c r="BL486" s="25">
        <v>30.76923076923077</v>
      </c>
      <c r="BM486" s="25">
        <v>4.6153846153846159</v>
      </c>
      <c r="BN486" s="25">
        <v>0</v>
      </c>
      <c r="BO486" s="25">
        <v>0</v>
      </c>
    </row>
    <row r="487" spans="4:67">
      <c r="D487" s="106" t="s">
        <v>17</v>
      </c>
      <c r="E487" s="107"/>
      <c r="F487" s="107"/>
      <c r="G487" s="107"/>
      <c r="H487" s="107"/>
      <c r="I487" s="108"/>
      <c r="J487" s="109">
        <f>BI487</f>
        <v>92.510213345438046</v>
      </c>
      <c r="K487" s="109"/>
      <c r="L487" s="109"/>
      <c r="M487" s="109"/>
      <c r="N487" s="109">
        <f>IF(ISERROR(BJ487),"",BJ487)</f>
        <v>90.540540540540547</v>
      </c>
      <c r="O487" s="109"/>
      <c r="P487" s="109"/>
      <c r="Q487" s="109"/>
      <c r="R487" s="109">
        <f>BK487</f>
        <v>70.270270270270274</v>
      </c>
      <c r="S487" s="109"/>
      <c r="T487" s="109"/>
      <c r="U487" s="109"/>
      <c r="V487" s="109">
        <f>BL487</f>
        <v>20.27027027027027</v>
      </c>
      <c r="W487" s="109"/>
      <c r="X487" s="109"/>
      <c r="Y487" s="109"/>
      <c r="Z487" s="109">
        <f>BM487</f>
        <v>6.756756756756757</v>
      </c>
      <c r="AA487" s="109"/>
      <c r="AB487" s="109"/>
      <c r="AC487" s="109"/>
      <c r="AD487" s="109">
        <f>BN487</f>
        <v>2.7027027027027026</v>
      </c>
      <c r="AE487" s="109"/>
      <c r="AF487" s="109"/>
      <c r="AG487" s="109"/>
      <c r="AH487" s="109">
        <f>BO487</f>
        <v>0</v>
      </c>
      <c r="AI487" s="109"/>
      <c r="AJ487" s="109"/>
      <c r="AK487" s="109"/>
      <c r="BH487" s="2" t="s">
        <v>18</v>
      </c>
      <c r="BI487" s="25">
        <v>92.510213345438046</v>
      </c>
      <c r="BJ487" s="25">
        <f>BK487+BL487</f>
        <v>90.540540540540547</v>
      </c>
      <c r="BK487" s="25">
        <v>70.270270270270274</v>
      </c>
      <c r="BL487" s="25">
        <v>20.27027027027027</v>
      </c>
      <c r="BM487" s="25">
        <v>6.756756756756757</v>
      </c>
      <c r="BN487" s="25">
        <v>2.7027027027027026</v>
      </c>
      <c r="BO487" s="25">
        <v>0</v>
      </c>
    </row>
    <row r="488" spans="4:67" ht="15" customHeight="1">
      <c r="D488" s="33" t="s">
        <v>179</v>
      </c>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K488" s="31"/>
      <c r="BI488" s="5" t="s">
        <v>13</v>
      </c>
      <c r="BJ488" s="2" t="s">
        <v>14</v>
      </c>
      <c r="BK488" s="2">
        <v>1</v>
      </c>
      <c r="BL488" s="2">
        <v>2</v>
      </c>
      <c r="BM488" s="2">
        <v>3</v>
      </c>
      <c r="BN488" s="2">
        <v>4</v>
      </c>
      <c r="BO488" s="2">
        <v>0</v>
      </c>
    </row>
    <row r="489" spans="4:67">
      <c r="D489" s="110" t="s">
        <v>15</v>
      </c>
      <c r="E489" s="111"/>
      <c r="F489" s="111"/>
      <c r="G489" s="111"/>
      <c r="H489" s="111"/>
      <c r="I489" s="112"/>
      <c r="J489" s="105">
        <f>BI489</f>
        <v>52.996389891696751</v>
      </c>
      <c r="K489" s="105"/>
      <c r="L489" s="105"/>
      <c r="M489" s="105"/>
      <c r="N489" s="105">
        <f>BJ489</f>
        <v>46.15384615384616</v>
      </c>
      <c r="O489" s="105"/>
      <c r="P489" s="105"/>
      <c r="Q489" s="105"/>
      <c r="R489" s="105">
        <f>BK489</f>
        <v>9.2307692307692317</v>
      </c>
      <c r="S489" s="105"/>
      <c r="T489" s="105"/>
      <c r="U489" s="105"/>
      <c r="V489" s="105">
        <f>BL489</f>
        <v>36.923076923076927</v>
      </c>
      <c r="W489" s="105"/>
      <c r="X489" s="105"/>
      <c r="Y489" s="105"/>
      <c r="Z489" s="105">
        <f>BM489</f>
        <v>26.153846153846157</v>
      </c>
      <c r="AA489" s="105"/>
      <c r="AB489" s="105"/>
      <c r="AC489" s="105"/>
      <c r="AD489" s="105">
        <f>BN489</f>
        <v>27.692307692307693</v>
      </c>
      <c r="AE489" s="105"/>
      <c r="AF489" s="105"/>
      <c r="AG489" s="105"/>
      <c r="AH489" s="105">
        <f>BO489</f>
        <v>0</v>
      </c>
      <c r="AI489" s="105"/>
      <c r="AJ489" s="105"/>
      <c r="AK489" s="105"/>
      <c r="BG489" s="2">
        <v>90</v>
      </c>
      <c r="BH489" s="2" t="s">
        <v>16</v>
      </c>
      <c r="BI489" s="25">
        <v>52.996389891696751</v>
      </c>
      <c r="BJ489" s="25">
        <f>BK489+BL489</f>
        <v>46.15384615384616</v>
      </c>
      <c r="BK489" s="25">
        <v>9.2307692307692317</v>
      </c>
      <c r="BL489" s="25">
        <v>36.923076923076927</v>
      </c>
      <c r="BM489" s="25">
        <v>26.153846153846157</v>
      </c>
      <c r="BN489" s="25">
        <v>27.692307692307693</v>
      </c>
      <c r="BO489" s="25">
        <v>0</v>
      </c>
    </row>
    <row r="490" spans="4:67">
      <c r="D490" s="106" t="s">
        <v>17</v>
      </c>
      <c r="E490" s="107"/>
      <c r="F490" s="107"/>
      <c r="G490" s="107"/>
      <c r="H490" s="107"/>
      <c r="I490" s="108"/>
      <c r="J490" s="109">
        <f>BI490</f>
        <v>51.543349977303677</v>
      </c>
      <c r="K490" s="109"/>
      <c r="L490" s="109"/>
      <c r="M490" s="109"/>
      <c r="N490" s="109">
        <f>IF(ISERROR(BJ490),"",BJ490)</f>
        <v>55.405405405405403</v>
      </c>
      <c r="O490" s="109"/>
      <c r="P490" s="109"/>
      <c r="Q490" s="109"/>
      <c r="R490" s="109">
        <f>BK490</f>
        <v>31.081081081081081</v>
      </c>
      <c r="S490" s="109"/>
      <c r="T490" s="109"/>
      <c r="U490" s="109"/>
      <c r="V490" s="109">
        <f>BL490</f>
        <v>24.324324324324326</v>
      </c>
      <c r="W490" s="109"/>
      <c r="X490" s="109"/>
      <c r="Y490" s="109"/>
      <c r="Z490" s="109">
        <f>BM490</f>
        <v>24.324324324324326</v>
      </c>
      <c r="AA490" s="109"/>
      <c r="AB490" s="109"/>
      <c r="AC490" s="109"/>
      <c r="AD490" s="109">
        <f>BN490</f>
        <v>20.27027027027027</v>
      </c>
      <c r="AE490" s="109"/>
      <c r="AF490" s="109"/>
      <c r="AG490" s="109"/>
      <c r="AH490" s="109">
        <f>BO490</f>
        <v>0</v>
      </c>
      <c r="AI490" s="109"/>
      <c r="AJ490" s="109"/>
      <c r="AK490" s="109"/>
      <c r="BH490" s="2" t="s">
        <v>18</v>
      </c>
      <c r="BI490" s="25">
        <v>51.543349977303677</v>
      </c>
      <c r="BJ490" s="25">
        <f>BK490+BL490</f>
        <v>55.405405405405403</v>
      </c>
      <c r="BK490" s="25">
        <v>31.081081081081081</v>
      </c>
      <c r="BL490" s="25">
        <v>24.324324324324326</v>
      </c>
      <c r="BM490" s="25">
        <v>24.324324324324326</v>
      </c>
      <c r="BN490" s="25">
        <v>20.27027027027027</v>
      </c>
      <c r="BO490" s="25">
        <v>0</v>
      </c>
    </row>
    <row r="491" spans="4:67" ht="15" customHeight="1">
      <c r="D491" s="33" t="s">
        <v>180</v>
      </c>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K491" s="31"/>
      <c r="BI491" s="5" t="s">
        <v>13</v>
      </c>
      <c r="BJ491" s="2" t="s">
        <v>14</v>
      </c>
      <c r="BK491" s="2">
        <v>1</v>
      </c>
      <c r="BL491" s="2">
        <v>2</v>
      </c>
      <c r="BM491" s="2">
        <v>3</v>
      </c>
      <c r="BN491" s="2">
        <v>4</v>
      </c>
      <c r="BO491" s="2">
        <v>0</v>
      </c>
    </row>
    <row r="492" spans="4:67">
      <c r="D492" s="110" t="s">
        <v>15</v>
      </c>
      <c r="E492" s="111"/>
      <c r="F492" s="111"/>
      <c r="G492" s="111"/>
      <c r="H492" s="111"/>
      <c r="I492" s="112"/>
      <c r="J492" s="105">
        <f>BI492</f>
        <v>73.453670276774972</v>
      </c>
      <c r="K492" s="105"/>
      <c r="L492" s="105"/>
      <c r="M492" s="105"/>
      <c r="N492" s="105">
        <f>BJ492</f>
        <v>66.15384615384616</v>
      </c>
      <c r="O492" s="105"/>
      <c r="P492" s="105"/>
      <c r="Q492" s="105"/>
      <c r="R492" s="105">
        <f>BK492</f>
        <v>29.230769230769234</v>
      </c>
      <c r="S492" s="105"/>
      <c r="T492" s="105"/>
      <c r="U492" s="105"/>
      <c r="V492" s="105">
        <f>BL492</f>
        <v>36.923076923076927</v>
      </c>
      <c r="W492" s="105"/>
      <c r="X492" s="105"/>
      <c r="Y492" s="105"/>
      <c r="Z492" s="105">
        <f>BM492</f>
        <v>21.53846153846154</v>
      </c>
      <c r="AA492" s="105"/>
      <c r="AB492" s="105"/>
      <c r="AC492" s="105"/>
      <c r="AD492" s="105">
        <f>BN492</f>
        <v>12.307692307692308</v>
      </c>
      <c r="AE492" s="105"/>
      <c r="AF492" s="105"/>
      <c r="AG492" s="105"/>
      <c r="AH492" s="105">
        <f>BO492</f>
        <v>0</v>
      </c>
      <c r="AI492" s="105"/>
      <c r="AJ492" s="105"/>
      <c r="AK492" s="105"/>
      <c r="BG492" s="2">
        <v>91</v>
      </c>
      <c r="BH492" s="2" t="s">
        <v>16</v>
      </c>
      <c r="BI492" s="25">
        <v>73.453670276774972</v>
      </c>
      <c r="BJ492" s="25">
        <f>BK492+BL492</f>
        <v>66.15384615384616</v>
      </c>
      <c r="BK492" s="25">
        <v>29.230769230769234</v>
      </c>
      <c r="BL492" s="25">
        <v>36.923076923076927</v>
      </c>
      <c r="BM492" s="25">
        <v>21.53846153846154</v>
      </c>
      <c r="BN492" s="25">
        <v>12.307692307692308</v>
      </c>
      <c r="BO492" s="25">
        <v>0</v>
      </c>
    </row>
    <row r="493" spans="4:67">
      <c r="D493" s="106" t="s">
        <v>17</v>
      </c>
      <c r="E493" s="107"/>
      <c r="F493" s="107"/>
      <c r="G493" s="107"/>
      <c r="H493" s="107"/>
      <c r="I493" s="108"/>
      <c r="J493" s="109">
        <f>BI493</f>
        <v>69.314571039491597</v>
      </c>
      <c r="K493" s="109"/>
      <c r="L493" s="109"/>
      <c r="M493" s="109"/>
      <c r="N493" s="109">
        <f>IF(ISERROR(BJ493),"",BJ493)</f>
        <v>77.027027027027032</v>
      </c>
      <c r="O493" s="109"/>
      <c r="P493" s="109"/>
      <c r="Q493" s="109"/>
      <c r="R493" s="109">
        <f>BK493</f>
        <v>33.783783783783782</v>
      </c>
      <c r="S493" s="109"/>
      <c r="T493" s="109"/>
      <c r="U493" s="109"/>
      <c r="V493" s="109">
        <f>BL493</f>
        <v>43.243243243243242</v>
      </c>
      <c r="W493" s="109"/>
      <c r="X493" s="109"/>
      <c r="Y493" s="109"/>
      <c r="Z493" s="109">
        <f>BM493</f>
        <v>16.216216216216218</v>
      </c>
      <c r="AA493" s="109"/>
      <c r="AB493" s="109"/>
      <c r="AC493" s="109"/>
      <c r="AD493" s="109">
        <f>BN493</f>
        <v>6.756756756756757</v>
      </c>
      <c r="AE493" s="109"/>
      <c r="AF493" s="109"/>
      <c r="AG493" s="109"/>
      <c r="AH493" s="109">
        <f>BO493</f>
        <v>0</v>
      </c>
      <c r="AI493" s="109"/>
      <c r="AJ493" s="109"/>
      <c r="AK493" s="109"/>
      <c r="BH493" s="2" t="s">
        <v>18</v>
      </c>
      <c r="BI493" s="25">
        <v>69.314571039491597</v>
      </c>
      <c r="BJ493" s="25">
        <f>BK493+BL493</f>
        <v>77.027027027027032</v>
      </c>
      <c r="BK493" s="25">
        <v>33.783783783783782</v>
      </c>
      <c r="BL493" s="25">
        <v>43.243243243243242</v>
      </c>
      <c r="BM493" s="25">
        <v>16.216216216216218</v>
      </c>
      <c r="BN493" s="25">
        <v>6.756756756756757</v>
      </c>
      <c r="BO493" s="25">
        <v>0</v>
      </c>
    </row>
    <row r="494" spans="4:67" ht="15" customHeight="1">
      <c r="D494" s="33" t="s">
        <v>181</v>
      </c>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K494" s="31"/>
      <c r="BI494" s="5" t="s">
        <v>13</v>
      </c>
      <c r="BJ494" s="2" t="s">
        <v>14</v>
      </c>
      <c r="BK494" s="2">
        <v>1</v>
      </c>
      <c r="BL494" s="2">
        <v>2</v>
      </c>
      <c r="BM494" s="2">
        <v>3</v>
      </c>
      <c r="BN494" s="2">
        <v>4</v>
      </c>
      <c r="BO494" s="2">
        <v>0</v>
      </c>
    </row>
    <row r="495" spans="4:67">
      <c r="D495" s="110" t="s">
        <v>15</v>
      </c>
      <c r="E495" s="111"/>
      <c r="F495" s="111"/>
      <c r="G495" s="111"/>
      <c r="H495" s="111"/>
      <c r="I495" s="112"/>
      <c r="J495" s="105">
        <f>BI495</f>
        <v>84.163658243080633</v>
      </c>
      <c r="K495" s="105"/>
      <c r="L495" s="105"/>
      <c r="M495" s="105"/>
      <c r="N495" s="105">
        <f>BJ495</f>
        <v>89.230769230769241</v>
      </c>
      <c r="O495" s="105"/>
      <c r="P495" s="105"/>
      <c r="Q495" s="105"/>
      <c r="R495" s="105">
        <f>BK495</f>
        <v>44.61538461538462</v>
      </c>
      <c r="S495" s="105"/>
      <c r="T495" s="105"/>
      <c r="U495" s="105"/>
      <c r="V495" s="105">
        <f>BL495</f>
        <v>44.61538461538462</v>
      </c>
      <c r="W495" s="105"/>
      <c r="X495" s="105"/>
      <c r="Y495" s="105"/>
      <c r="Z495" s="105">
        <f>BM495</f>
        <v>9.2307692307692317</v>
      </c>
      <c r="AA495" s="105"/>
      <c r="AB495" s="105"/>
      <c r="AC495" s="105"/>
      <c r="AD495" s="105">
        <f>BN495</f>
        <v>1.5384615384615385</v>
      </c>
      <c r="AE495" s="105"/>
      <c r="AF495" s="105"/>
      <c r="AG495" s="105"/>
      <c r="AH495" s="105">
        <f>BO495</f>
        <v>0</v>
      </c>
      <c r="AI495" s="105"/>
      <c r="AJ495" s="105"/>
      <c r="AK495" s="105"/>
      <c r="BG495" s="2">
        <v>92</v>
      </c>
      <c r="BH495" s="2" t="s">
        <v>16</v>
      </c>
      <c r="BI495" s="25">
        <v>84.163658243080633</v>
      </c>
      <c r="BJ495" s="25">
        <f>BK495+BL495</f>
        <v>89.230769230769241</v>
      </c>
      <c r="BK495" s="25">
        <v>44.61538461538462</v>
      </c>
      <c r="BL495" s="25">
        <v>44.61538461538462</v>
      </c>
      <c r="BM495" s="25">
        <v>9.2307692307692317</v>
      </c>
      <c r="BN495" s="25">
        <v>1.5384615384615385</v>
      </c>
      <c r="BO495" s="25">
        <v>0</v>
      </c>
    </row>
    <row r="496" spans="4:67">
      <c r="D496" s="106" t="s">
        <v>17</v>
      </c>
      <c r="E496" s="107"/>
      <c r="F496" s="107"/>
      <c r="G496" s="107"/>
      <c r="H496" s="107"/>
      <c r="I496" s="108"/>
      <c r="J496" s="143" t="s">
        <v>85</v>
      </c>
      <c r="K496" s="143"/>
      <c r="L496" s="143"/>
      <c r="M496" s="143"/>
      <c r="N496" s="143" t="s">
        <v>85</v>
      </c>
      <c r="O496" s="143"/>
      <c r="P496" s="143"/>
      <c r="Q496" s="143"/>
      <c r="R496" s="143" t="s">
        <v>85</v>
      </c>
      <c r="S496" s="143"/>
      <c r="T496" s="143"/>
      <c r="U496" s="143"/>
      <c r="V496" s="143" t="s">
        <v>85</v>
      </c>
      <c r="W496" s="143"/>
      <c r="X496" s="143"/>
      <c r="Y496" s="143"/>
      <c r="Z496" s="143" t="s">
        <v>85</v>
      </c>
      <c r="AA496" s="143"/>
      <c r="AB496" s="143"/>
      <c r="AC496" s="143"/>
      <c r="AD496" s="143" t="s">
        <v>85</v>
      </c>
      <c r="AE496" s="143"/>
      <c r="AF496" s="143"/>
      <c r="AG496" s="143"/>
      <c r="AH496" s="143" t="s">
        <v>85</v>
      </c>
      <c r="AI496" s="143"/>
      <c r="AJ496" s="143"/>
      <c r="AK496" s="143"/>
      <c r="BH496" s="2" t="s">
        <v>18</v>
      </c>
      <c r="BI496" s="25"/>
      <c r="BJ496" s="25">
        <f>BK496+BL496</f>
        <v>0</v>
      </c>
      <c r="BK496" s="25"/>
      <c r="BL496" s="25"/>
      <c r="BM496" s="25"/>
      <c r="BN496" s="25"/>
      <c r="BO496" s="25"/>
    </row>
    <row r="497" spans="1:96">
      <c r="D497" s="42"/>
      <c r="E497" s="42"/>
      <c r="F497" s="42"/>
      <c r="G497" s="42"/>
      <c r="H497" s="42"/>
      <c r="I497" s="42"/>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3"/>
      <c r="BI497" s="25"/>
      <c r="BJ497" s="25"/>
      <c r="BK497" s="25"/>
      <c r="BL497" s="25"/>
      <c r="BM497" s="25"/>
      <c r="BN497" s="25"/>
      <c r="BO497" s="25"/>
    </row>
    <row r="498" spans="1:96" s="20" customFormat="1" ht="11.25" customHeight="1">
      <c r="A498" s="2"/>
      <c r="B498" s="2"/>
      <c r="C498" s="2"/>
      <c r="D498" s="14" t="s">
        <v>182</v>
      </c>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27"/>
      <c r="AI498" s="27"/>
      <c r="AJ498" s="14"/>
      <c r="AK498" s="19"/>
      <c r="AL498" s="19"/>
      <c r="AM498" s="19"/>
      <c r="AN498" s="19"/>
      <c r="AO498" s="19"/>
      <c r="AP498" s="19"/>
      <c r="AQ498" s="19"/>
      <c r="AR498" s="19"/>
      <c r="AS498" s="19"/>
      <c r="AT498" s="19"/>
      <c r="AU498" s="19"/>
      <c r="AV498" s="19"/>
      <c r="AW498" s="19"/>
      <c r="AX498" s="19"/>
      <c r="AY498" s="19"/>
      <c r="AZ498" s="19"/>
      <c r="BA498" s="19"/>
      <c r="BB498" s="19"/>
      <c r="BC498" s="19"/>
      <c r="BD498" s="19"/>
      <c r="BE498" s="19"/>
      <c r="BF498" s="19"/>
      <c r="CR498" s="21"/>
    </row>
    <row r="499" spans="1:96" ht="15" customHeight="1">
      <c r="D499" s="33" t="s">
        <v>183</v>
      </c>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K499" s="31"/>
    </row>
    <row r="500" spans="1:96" ht="9.75" customHeight="1">
      <c r="D500" s="83"/>
      <c r="E500" s="84"/>
      <c r="F500" s="84"/>
      <c r="G500" s="84"/>
      <c r="H500" s="84"/>
      <c r="I500" s="85"/>
      <c r="J500" s="89" t="s">
        <v>6</v>
      </c>
      <c r="K500" s="90"/>
      <c r="L500" s="90"/>
      <c r="M500" s="91"/>
      <c r="N500" s="89" t="s">
        <v>7</v>
      </c>
      <c r="O500" s="90"/>
      <c r="P500" s="90"/>
      <c r="Q500" s="91"/>
      <c r="R500" s="76">
        <v>1</v>
      </c>
      <c r="S500" s="77"/>
      <c r="T500" s="77"/>
      <c r="U500" s="78"/>
      <c r="V500" s="76">
        <v>2</v>
      </c>
      <c r="W500" s="77"/>
      <c r="X500" s="77"/>
      <c r="Y500" s="78"/>
      <c r="Z500" s="76">
        <v>3</v>
      </c>
      <c r="AA500" s="77"/>
      <c r="AB500" s="77"/>
      <c r="AC500" s="78"/>
      <c r="AD500" s="76">
        <v>4</v>
      </c>
      <c r="AE500" s="77"/>
      <c r="AF500" s="77"/>
      <c r="AG500" s="78"/>
      <c r="AH500" s="76"/>
      <c r="AI500" s="77"/>
      <c r="AJ500" s="77"/>
      <c r="AK500" s="78"/>
    </row>
    <row r="501" spans="1:96" ht="22.5" customHeight="1">
      <c r="D501" s="86"/>
      <c r="E501" s="87"/>
      <c r="F501" s="87"/>
      <c r="G501" s="87"/>
      <c r="H501" s="87"/>
      <c r="I501" s="88"/>
      <c r="J501" s="92"/>
      <c r="K501" s="93"/>
      <c r="L501" s="93"/>
      <c r="M501" s="94"/>
      <c r="N501" s="92"/>
      <c r="O501" s="93"/>
      <c r="P501" s="93"/>
      <c r="Q501" s="94"/>
      <c r="R501" s="79" t="s">
        <v>65</v>
      </c>
      <c r="S501" s="80"/>
      <c r="T501" s="80"/>
      <c r="U501" s="81"/>
      <c r="V501" s="79" t="s">
        <v>66</v>
      </c>
      <c r="W501" s="80"/>
      <c r="X501" s="80"/>
      <c r="Y501" s="81"/>
      <c r="Z501" s="79" t="s">
        <v>67</v>
      </c>
      <c r="AA501" s="80"/>
      <c r="AB501" s="80"/>
      <c r="AC501" s="81"/>
      <c r="AD501" s="79" t="s">
        <v>68</v>
      </c>
      <c r="AE501" s="80"/>
      <c r="AF501" s="80"/>
      <c r="AG501" s="81"/>
      <c r="AH501" s="79" t="s">
        <v>12</v>
      </c>
      <c r="AI501" s="80"/>
      <c r="AJ501" s="80"/>
      <c r="AK501" s="81"/>
      <c r="BI501" s="5" t="s">
        <v>13</v>
      </c>
      <c r="BJ501" s="2" t="s">
        <v>14</v>
      </c>
      <c r="BK501" s="2">
        <v>1</v>
      </c>
      <c r="BL501" s="2">
        <v>2</v>
      </c>
      <c r="BM501" s="2">
        <v>3</v>
      </c>
      <c r="BN501" s="2">
        <v>4</v>
      </c>
      <c r="BO501" s="2">
        <v>0</v>
      </c>
    </row>
    <row r="502" spans="1:96">
      <c r="D502" s="110" t="s">
        <v>15</v>
      </c>
      <c r="E502" s="111"/>
      <c r="F502" s="111"/>
      <c r="G502" s="111"/>
      <c r="H502" s="111"/>
      <c r="I502" s="112"/>
      <c r="J502" s="105">
        <f>BI502</f>
        <v>91.335740072202171</v>
      </c>
      <c r="K502" s="105"/>
      <c r="L502" s="105"/>
      <c r="M502" s="105"/>
      <c r="N502" s="105">
        <f>BJ502</f>
        <v>92.307692307692307</v>
      </c>
      <c r="O502" s="105"/>
      <c r="P502" s="105"/>
      <c r="Q502" s="105"/>
      <c r="R502" s="105">
        <f>BK502</f>
        <v>41.53846153846154</v>
      </c>
      <c r="S502" s="105"/>
      <c r="T502" s="105"/>
      <c r="U502" s="105"/>
      <c r="V502" s="105">
        <f>BL502</f>
        <v>50.769230769230766</v>
      </c>
      <c r="W502" s="105"/>
      <c r="X502" s="105"/>
      <c r="Y502" s="105"/>
      <c r="Z502" s="105">
        <f>BM502</f>
        <v>6.1538461538461542</v>
      </c>
      <c r="AA502" s="105"/>
      <c r="AB502" s="105"/>
      <c r="AC502" s="105"/>
      <c r="AD502" s="105">
        <f>BN502</f>
        <v>1.5384615384615385</v>
      </c>
      <c r="AE502" s="105"/>
      <c r="AF502" s="105"/>
      <c r="AG502" s="105"/>
      <c r="AH502" s="105">
        <f>BO502</f>
        <v>0</v>
      </c>
      <c r="AI502" s="105"/>
      <c r="AJ502" s="105"/>
      <c r="AK502" s="105"/>
      <c r="BG502" s="2">
        <v>93</v>
      </c>
      <c r="BH502" s="2" t="s">
        <v>16</v>
      </c>
      <c r="BI502" s="25">
        <v>91.335740072202171</v>
      </c>
      <c r="BJ502" s="25">
        <f>BK502+BL502</f>
        <v>92.307692307692307</v>
      </c>
      <c r="BK502" s="25">
        <v>41.53846153846154</v>
      </c>
      <c r="BL502" s="25">
        <v>50.769230769230766</v>
      </c>
      <c r="BM502" s="25">
        <v>6.1538461538461542</v>
      </c>
      <c r="BN502" s="25">
        <v>1.5384615384615385</v>
      </c>
      <c r="BO502" s="25">
        <v>0</v>
      </c>
    </row>
    <row r="503" spans="1:96">
      <c r="D503" s="106" t="s">
        <v>17</v>
      </c>
      <c r="E503" s="107"/>
      <c r="F503" s="107"/>
      <c r="G503" s="107"/>
      <c r="H503" s="107"/>
      <c r="I503" s="108"/>
      <c r="J503" s="109">
        <f>BI503</f>
        <v>90.694507489786659</v>
      </c>
      <c r="K503" s="109"/>
      <c r="L503" s="109"/>
      <c r="M503" s="109"/>
      <c r="N503" s="109">
        <f>IF(ISERROR(BJ503),"",BJ503)</f>
        <v>87.837837837837839</v>
      </c>
      <c r="O503" s="109"/>
      <c r="P503" s="109"/>
      <c r="Q503" s="109"/>
      <c r="R503" s="109">
        <f>BK503</f>
        <v>50</v>
      </c>
      <c r="S503" s="109"/>
      <c r="T503" s="109"/>
      <c r="U503" s="109"/>
      <c r="V503" s="109">
        <f>BL503</f>
        <v>37.837837837837839</v>
      </c>
      <c r="W503" s="109"/>
      <c r="X503" s="109"/>
      <c r="Y503" s="109"/>
      <c r="Z503" s="109">
        <f>BM503</f>
        <v>8.1081081081081088</v>
      </c>
      <c r="AA503" s="109"/>
      <c r="AB503" s="109"/>
      <c r="AC503" s="109"/>
      <c r="AD503" s="109">
        <f>BN503</f>
        <v>4.0540540540540544</v>
      </c>
      <c r="AE503" s="109"/>
      <c r="AF503" s="109"/>
      <c r="AG503" s="109"/>
      <c r="AH503" s="109">
        <f>BO503</f>
        <v>0</v>
      </c>
      <c r="AI503" s="109"/>
      <c r="AJ503" s="109"/>
      <c r="AK503" s="109"/>
      <c r="BH503" s="2" t="s">
        <v>18</v>
      </c>
      <c r="BI503" s="25">
        <v>90.694507489786659</v>
      </c>
      <c r="BJ503" s="25">
        <f>BK503+BL503</f>
        <v>87.837837837837839</v>
      </c>
      <c r="BK503" s="25">
        <v>50</v>
      </c>
      <c r="BL503" s="25">
        <v>37.837837837837839</v>
      </c>
      <c r="BM503" s="25">
        <v>8.1081081081081088</v>
      </c>
      <c r="BN503" s="25">
        <v>4.0540540540540544</v>
      </c>
      <c r="BO503" s="25">
        <v>0</v>
      </c>
    </row>
    <row r="504" spans="1:96" ht="15" customHeight="1">
      <c r="D504" s="33" t="s">
        <v>184</v>
      </c>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K504" s="31"/>
      <c r="BI504" s="5" t="s">
        <v>13</v>
      </c>
      <c r="BJ504" s="2" t="s">
        <v>14</v>
      </c>
      <c r="BK504" s="2">
        <v>1</v>
      </c>
      <c r="BL504" s="2">
        <v>2</v>
      </c>
      <c r="BM504" s="2">
        <v>3</v>
      </c>
      <c r="BN504" s="2">
        <v>4</v>
      </c>
      <c r="BO504" s="2">
        <v>0</v>
      </c>
    </row>
    <row r="505" spans="1:96">
      <c r="D505" s="110" t="s">
        <v>15</v>
      </c>
      <c r="E505" s="111"/>
      <c r="F505" s="111"/>
      <c r="G505" s="111"/>
      <c r="H505" s="111"/>
      <c r="I505" s="112"/>
      <c r="J505" s="105">
        <f>BI505</f>
        <v>87.172081829121538</v>
      </c>
      <c r="K505" s="105"/>
      <c r="L505" s="105"/>
      <c r="M505" s="105"/>
      <c r="N505" s="105">
        <f>BJ505</f>
        <v>89.230769230769226</v>
      </c>
      <c r="O505" s="105"/>
      <c r="P505" s="105"/>
      <c r="Q505" s="105"/>
      <c r="R505" s="105">
        <f>BK505</f>
        <v>55.384615384615387</v>
      </c>
      <c r="S505" s="105"/>
      <c r="T505" s="105"/>
      <c r="U505" s="105"/>
      <c r="V505" s="105">
        <f>BL505</f>
        <v>33.846153846153847</v>
      </c>
      <c r="W505" s="105"/>
      <c r="X505" s="105"/>
      <c r="Y505" s="105"/>
      <c r="Z505" s="105">
        <f>BM505</f>
        <v>4.6153846153846159</v>
      </c>
      <c r="AA505" s="105"/>
      <c r="AB505" s="105"/>
      <c r="AC505" s="105"/>
      <c r="AD505" s="105">
        <f>BN505</f>
        <v>6.1538461538461542</v>
      </c>
      <c r="AE505" s="105"/>
      <c r="AF505" s="105"/>
      <c r="AG505" s="105"/>
      <c r="AH505" s="105">
        <f>BO505</f>
        <v>0</v>
      </c>
      <c r="AI505" s="105"/>
      <c r="AJ505" s="105"/>
      <c r="AK505" s="105"/>
      <c r="BG505" s="2">
        <v>94</v>
      </c>
      <c r="BH505" s="2" t="s">
        <v>16</v>
      </c>
      <c r="BI505" s="25">
        <v>87.172081829121538</v>
      </c>
      <c r="BJ505" s="25">
        <f>BK505+BL505</f>
        <v>89.230769230769226</v>
      </c>
      <c r="BK505" s="25">
        <v>55.384615384615387</v>
      </c>
      <c r="BL505" s="25">
        <v>33.846153846153847</v>
      </c>
      <c r="BM505" s="25">
        <v>4.6153846153846159</v>
      </c>
      <c r="BN505" s="25">
        <v>6.1538461538461542</v>
      </c>
      <c r="BO505" s="25">
        <v>0</v>
      </c>
    </row>
    <row r="506" spans="1:96">
      <c r="D506" s="106" t="s">
        <v>17</v>
      </c>
      <c r="E506" s="107"/>
      <c r="F506" s="107"/>
      <c r="G506" s="107"/>
      <c r="H506" s="107"/>
      <c r="I506" s="108"/>
      <c r="J506" s="109">
        <f>BI506</f>
        <v>87.108488424875176</v>
      </c>
      <c r="K506" s="109"/>
      <c r="L506" s="109"/>
      <c r="M506" s="109"/>
      <c r="N506" s="109">
        <f>IF(ISERROR(BJ506),"",BJ506)</f>
        <v>82.432432432432435</v>
      </c>
      <c r="O506" s="109"/>
      <c r="P506" s="109"/>
      <c r="Q506" s="109"/>
      <c r="R506" s="109">
        <f>BK506</f>
        <v>58.108108108108105</v>
      </c>
      <c r="S506" s="109"/>
      <c r="T506" s="109"/>
      <c r="U506" s="109"/>
      <c r="V506" s="109">
        <f>BL506</f>
        <v>24.324324324324326</v>
      </c>
      <c r="W506" s="109"/>
      <c r="X506" s="109"/>
      <c r="Y506" s="109"/>
      <c r="Z506" s="109">
        <f>BM506</f>
        <v>9.4594594594594597</v>
      </c>
      <c r="AA506" s="109"/>
      <c r="AB506" s="109"/>
      <c r="AC506" s="109"/>
      <c r="AD506" s="109">
        <f>BN506</f>
        <v>8.1081081081081088</v>
      </c>
      <c r="AE506" s="109"/>
      <c r="AF506" s="109"/>
      <c r="AG506" s="109"/>
      <c r="AH506" s="109">
        <f>BO506</f>
        <v>0</v>
      </c>
      <c r="AI506" s="109"/>
      <c r="AJ506" s="109"/>
      <c r="AK506" s="109"/>
      <c r="BH506" s="2" t="s">
        <v>18</v>
      </c>
      <c r="BI506" s="25">
        <v>87.108488424875176</v>
      </c>
      <c r="BJ506" s="25">
        <f>BK506+BL506</f>
        <v>82.432432432432435</v>
      </c>
      <c r="BK506" s="25">
        <v>58.108108108108105</v>
      </c>
      <c r="BL506" s="25">
        <v>24.324324324324326</v>
      </c>
      <c r="BM506" s="25">
        <v>9.4594594594594597</v>
      </c>
      <c r="BN506" s="25">
        <v>8.1081081081081088</v>
      </c>
      <c r="BO506" s="25">
        <v>0</v>
      </c>
    </row>
    <row r="507" spans="1:96" ht="15" customHeight="1">
      <c r="D507" s="33" t="s">
        <v>185</v>
      </c>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K507" s="31"/>
      <c r="BI507" s="5" t="s">
        <v>13</v>
      </c>
      <c r="BJ507" s="2" t="s">
        <v>14</v>
      </c>
      <c r="BK507" s="2">
        <v>1</v>
      </c>
      <c r="BL507" s="2">
        <v>2</v>
      </c>
      <c r="BM507" s="2">
        <v>3</v>
      </c>
      <c r="BN507" s="2">
        <v>4</v>
      </c>
      <c r="BO507" s="2">
        <v>0</v>
      </c>
    </row>
    <row r="508" spans="1:96">
      <c r="D508" s="110" t="s">
        <v>15</v>
      </c>
      <c r="E508" s="111"/>
      <c r="F508" s="111"/>
      <c r="G508" s="111"/>
      <c r="H508" s="111"/>
      <c r="I508" s="112"/>
      <c r="J508" s="105">
        <f>BI508</f>
        <v>91.480144404332137</v>
      </c>
      <c r="K508" s="105"/>
      <c r="L508" s="105"/>
      <c r="M508" s="105"/>
      <c r="N508" s="105">
        <f>BJ508</f>
        <v>90.769230769230759</v>
      </c>
      <c r="O508" s="105"/>
      <c r="P508" s="105"/>
      <c r="Q508" s="105"/>
      <c r="R508" s="105">
        <f>BK508</f>
        <v>66.153846153846146</v>
      </c>
      <c r="S508" s="105"/>
      <c r="T508" s="105"/>
      <c r="U508" s="105"/>
      <c r="V508" s="105">
        <f>BL508</f>
        <v>24.615384615384617</v>
      </c>
      <c r="W508" s="105"/>
      <c r="X508" s="105"/>
      <c r="Y508" s="105"/>
      <c r="Z508" s="105">
        <f>BM508</f>
        <v>9.2307692307692317</v>
      </c>
      <c r="AA508" s="105"/>
      <c r="AB508" s="105"/>
      <c r="AC508" s="105"/>
      <c r="AD508" s="105">
        <f>BN508</f>
        <v>0</v>
      </c>
      <c r="AE508" s="105"/>
      <c r="AF508" s="105"/>
      <c r="AG508" s="105"/>
      <c r="AH508" s="105">
        <f>BO508</f>
        <v>0</v>
      </c>
      <c r="AI508" s="105"/>
      <c r="AJ508" s="105"/>
      <c r="AK508" s="105"/>
      <c r="BG508" s="2">
        <v>95</v>
      </c>
      <c r="BH508" s="2" t="s">
        <v>16</v>
      </c>
      <c r="BI508" s="25">
        <v>91.480144404332137</v>
      </c>
      <c r="BJ508" s="25">
        <f>BK508+BL508</f>
        <v>90.769230769230759</v>
      </c>
      <c r="BK508" s="25">
        <v>66.153846153846146</v>
      </c>
      <c r="BL508" s="25">
        <v>24.615384615384617</v>
      </c>
      <c r="BM508" s="25">
        <v>9.2307692307692317</v>
      </c>
      <c r="BN508" s="25">
        <v>0</v>
      </c>
      <c r="BO508" s="25">
        <v>0</v>
      </c>
    </row>
    <row r="509" spans="1:96">
      <c r="D509" s="106" t="s">
        <v>17</v>
      </c>
      <c r="E509" s="107"/>
      <c r="F509" s="107"/>
      <c r="G509" s="107"/>
      <c r="H509" s="107"/>
      <c r="I509" s="108"/>
      <c r="J509" s="109">
        <f>BI509</f>
        <v>91.534271448025422</v>
      </c>
      <c r="K509" s="109"/>
      <c r="L509" s="109"/>
      <c r="M509" s="109"/>
      <c r="N509" s="109">
        <f>IF(ISERROR(BJ509),"",BJ509)</f>
        <v>91.891891891891902</v>
      </c>
      <c r="O509" s="109"/>
      <c r="P509" s="109"/>
      <c r="Q509" s="109"/>
      <c r="R509" s="109">
        <f>BK509</f>
        <v>71.621621621621628</v>
      </c>
      <c r="S509" s="109"/>
      <c r="T509" s="109"/>
      <c r="U509" s="109"/>
      <c r="V509" s="109">
        <f>BL509</f>
        <v>20.27027027027027</v>
      </c>
      <c r="W509" s="109"/>
      <c r="X509" s="109"/>
      <c r="Y509" s="109"/>
      <c r="Z509" s="109">
        <f>BM509</f>
        <v>2.7027027027027026</v>
      </c>
      <c r="AA509" s="109"/>
      <c r="AB509" s="109"/>
      <c r="AC509" s="109"/>
      <c r="AD509" s="109">
        <f>BN509</f>
        <v>5.4054054054054053</v>
      </c>
      <c r="AE509" s="109"/>
      <c r="AF509" s="109"/>
      <c r="AG509" s="109"/>
      <c r="AH509" s="109">
        <f>BO509</f>
        <v>0</v>
      </c>
      <c r="AI509" s="109"/>
      <c r="AJ509" s="109"/>
      <c r="AK509" s="109"/>
      <c r="BH509" s="2" t="s">
        <v>18</v>
      </c>
      <c r="BI509" s="25">
        <v>91.534271448025422</v>
      </c>
      <c r="BJ509" s="25">
        <f>BK509+BL509</f>
        <v>91.891891891891902</v>
      </c>
      <c r="BK509" s="25">
        <v>71.621621621621628</v>
      </c>
      <c r="BL509" s="25">
        <v>20.27027027027027</v>
      </c>
      <c r="BM509" s="25">
        <v>2.7027027027027026</v>
      </c>
      <c r="BN509" s="25">
        <v>5.4054054054054053</v>
      </c>
      <c r="BO509" s="25">
        <v>0</v>
      </c>
    </row>
    <row r="510" spans="1:96" ht="15" customHeight="1">
      <c r="D510" s="33" t="s">
        <v>186</v>
      </c>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K510" s="31"/>
      <c r="BI510" s="5" t="s">
        <v>13</v>
      </c>
      <c r="BJ510" s="2" t="s">
        <v>14</v>
      </c>
      <c r="BK510" s="2">
        <v>1</v>
      </c>
      <c r="BL510" s="2">
        <v>2</v>
      </c>
      <c r="BM510" s="2">
        <v>3</v>
      </c>
      <c r="BN510" s="2">
        <v>4</v>
      </c>
      <c r="BO510" s="2">
        <v>0</v>
      </c>
    </row>
    <row r="511" spans="1:96">
      <c r="D511" s="110" t="s">
        <v>15</v>
      </c>
      <c r="E511" s="111"/>
      <c r="F511" s="111"/>
      <c r="G511" s="111"/>
      <c r="H511" s="111"/>
      <c r="I511" s="112"/>
      <c r="J511" s="105">
        <f>BI511</f>
        <v>96.389891696750908</v>
      </c>
      <c r="K511" s="105"/>
      <c r="L511" s="105"/>
      <c r="M511" s="105"/>
      <c r="N511" s="105">
        <f>BJ511</f>
        <v>95.384615384615387</v>
      </c>
      <c r="O511" s="105"/>
      <c r="P511" s="105"/>
      <c r="Q511" s="105"/>
      <c r="R511" s="105">
        <f>BK511</f>
        <v>87.692307692307693</v>
      </c>
      <c r="S511" s="105"/>
      <c r="T511" s="105"/>
      <c r="U511" s="105"/>
      <c r="V511" s="105">
        <f>BL511</f>
        <v>7.6923076923076925</v>
      </c>
      <c r="W511" s="105"/>
      <c r="X511" s="105"/>
      <c r="Y511" s="105"/>
      <c r="Z511" s="105">
        <f>BM511</f>
        <v>3.0769230769230771</v>
      </c>
      <c r="AA511" s="105"/>
      <c r="AB511" s="105"/>
      <c r="AC511" s="105"/>
      <c r="AD511" s="105">
        <f>BN511</f>
        <v>1.5384615384615385</v>
      </c>
      <c r="AE511" s="105"/>
      <c r="AF511" s="105"/>
      <c r="AG511" s="105"/>
      <c r="AH511" s="105">
        <f>BO511</f>
        <v>0</v>
      </c>
      <c r="AI511" s="105"/>
      <c r="AJ511" s="105"/>
      <c r="AK511" s="105"/>
      <c r="BG511" s="2">
        <v>96</v>
      </c>
      <c r="BH511" s="2" t="s">
        <v>16</v>
      </c>
      <c r="BI511" s="25">
        <v>96.389891696750908</v>
      </c>
      <c r="BJ511" s="25">
        <f>BK511+BL511</f>
        <v>95.384615384615387</v>
      </c>
      <c r="BK511" s="25">
        <v>87.692307692307693</v>
      </c>
      <c r="BL511" s="25">
        <v>7.6923076923076925</v>
      </c>
      <c r="BM511" s="25">
        <v>3.0769230769230771</v>
      </c>
      <c r="BN511" s="25">
        <v>1.5384615384615385</v>
      </c>
      <c r="BO511" s="25">
        <v>0</v>
      </c>
    </row>
    <row r="512" spans="1:96">
      <c r="D512" s="106" t="s">
        <v>17</v>
      </c>
      <c r="E512" s="107"/>
      <c r="F512" s="107"/>
      <c r="G512" s="107"/>
      <c r="H512" s="107"/>
      <c r="I512" s="108"/>
      <c r="J512" s="109">
        <f>BI512</f>
        <v>96.436677258284149</v>
      </c>
      <c r="K512" s="109"/>
      <c r="L512" s="109"/>
      <c r="M512" s="109"/>
      <c r="N512" s="109">
        <f>IF(ISERROR(BJ512),"",BJ512)</f>
        <v>94.594594594594597</v>
      </c>
      <c r="O512" s="109"/>
      <c r="P512" s="109"/>
      <c r="Q512" s="109"/>
      <c r="R512" s="109">
        <f>BK512</f>
        <v>83.78378378378379</v>
      </c>
      <c r="S512" s="109"/>
      <c r="T512" s="109"/>
      <c r="U512" s="109"/>
      <c r="V512" s="109">
        <f>BL512</f>
        <v>10.810810810810811</v>
      </c>
      <c r="W512" s="109"/>
      <c r="X512" s="109"/>
      <c r="Y512" s="109"/>
      <c r="Z512" s="109">
        <f>BM512</f>
        <v>4.0540540540540544</v>
      </c>
      <c r="AA512" s="109"/>
      <c r="AB512" s="109"/>
      <c r="AC512" s="109"/>
      <c r="AD512" s="109">
        <f>BN512</f>
        <v>1.3513513513513513</v>
      </c>
      <c r="AE512" s="109"/>
      <c r="AF512" s="109"/>
      <c r="AG512" s="109"/>
      <c r="AH512" s="109">
        <f>BO512</f>
        <v>0</v>
      </c>
      <c r="AI512" s="109"/>
      <c r="AJ512" s="109"/>
      <c r="AK512" s="109"/>
      <c r="BH512" s="2" t="s">
        <v>18</v>
      </c>
      <c r="BI512" s="25">
        <v>96.436677258284149</v>
      </c>
      <c r="BJ512" s="25">
        <f>BK512+BL512</f>
        <v>94.594594594594597</v>
      </c>
      <c r="BK512" s="25">
        <v>83.78378378378379</v>
      </c>
      <c r="BL512" s="25">
        <v>10.810810810810811</v>
      </c>
      <c r="BM512" s="25">
        <v>4.0540540540540544</v>
      </c>
      <c r="BN512" s="25">
        <v>1.3513513513513513</v>
      </c>
      <c r="BO512" s="25">
        <v>0</v>
      </c>
    </row>
    <row r="513" spans="1:96" ht="15" customHeight="1">
      <c r="D513" s="33" t="s">
        <v>187</v>
      </c>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K513" s="31"/>
      <c r="BI513" s="5" t="s">
        <v>13</v>
      </c>
      <c r="BJ513" s="2" t="s">
        <v>14</v>
      </c>
      <c r="BK513" s="2">
        <v>1</v>
      </c>
      <c r="BL513" s="2">
        <v>2</v>
      </c>
      <c r="BM513" s="2">
        <v>3</v>
      </c>
      <c r="BN513" s="2">
        <v>4</v>
      </c>
      <c r="BO513" s="2">
        <v>0</v>
      </c>
    </row>
    <row r="514" spans="1:96">
      <c r="D514" s="110" t="s">
        <v>15</v>
      </c>
      <c r="E514" s="111"/>
      <c r="F514" s="111"/>
      <c r="G514" s="111"/>
      <c r="H514" s="111"/>
      <c r="I514" s="112"/>
      <c r="J514" s="105">
        <f>BI514</f>
        <v>96.823104693140792</v>
      </c>
      <c r="K514" s="105"/>
      <c r="L514" s="105"/>
      <c r="M514" s="105"/>
      <c r="N514" s="105">
        <f>BJ514</f>
        <v>95.384615384615387</v>
      </c>
      <c r="O514" s="105"/>
      <c r="P514" s="105"/>
      <c r="Q514" s="105"/>
      <c r="R514" s="105">
        <f>BK514</f>
        <v>80</v>
      </c>
      <c r="S514" s="105"/>
      <c r="T514" s="105"/>
      <c r="U514" s="105"/>
      <c r="V514" s="105">
        <f>BL514</f>
        <v>15.384615384615385</v>
      </c>
      <c r="W514" s="105"/>
      <c r="X514" s="105"/>
      <c r="Y514" s="105"/>
      <c r="Z514" s="105">
        <f>BM514</f>
        <v>1.5384615384615385</v>
      </c>
      <c r="AA514" s="105"/>
      <c r="AB514" s="105"/>
      <c r="AC514" s="105"/>
      <c r="AD514" s="105">
        <f>BN514</f>
        <v>3.0769230769230771</v>
      </c>
      <c r="AE514" s="105"/>
      <c r="AF514" s="105"/>
      <c r="AG514" s="105"/>
      <c r="AH514" s="105">
        <f>BO514</f>
        <v>0</v>
      </c>
      <c r="AI514" s="105"/>
      <c r="AJ514" s="105"/>
      <c r="AK514" s="105"/>
      <c r="BG514" s="2">
        <v>97</v>
      </c>
      <c r="BH514" s="2" t="s">
        <v>16</v>
      </c>
      <c r="BI514" s="25">
        <v>96.823104693140792</v>
      </c>
      <c r="BJ514" s="25">
        <f>BK514+BL514</f>
        <v>95.384615384615387</v>
      </c>
      <c r="BK514" s="25">
        <v>80</v>
      </c>
      <c r="BL514" s="25">
        <v>15.384615384615385</v>
      </c>
      <c r="BM514" s="25">
        <v>1.5384615384615385</v>
      </c>
      <c r="BN514" s="25">
        <v>3.0769230769230771</v>
      </c>
      <c r="BO514" s="25">
        <v>0</v>
      </c>
    </row>
    <row r="515" spans="1:96">
      <c r="D515" s="106" t="s">
        <v>17</v>
      </c>
      <c r="E515" s="107"/>
      <c r="F515" s="107"/>
      <c r="G515" s="107"/>
      <c r="H515" s="107"/>
      <c r="I515" s="108"/>
      <c r="J515" s="109">
        <f>BI515</f>
        <v>96.754425783023152</v>
      </c>
      <c r="K515" s="109"/>
      <c r="L515" s="109"/>
      <c r="M515" s="109"/>
      <c r="N515" s="109">
        <f>IF(ISERROR(BJ515),"",BJ515)</f>
        <v>98.648648648648646</v>
      </c>
      <c r="O515" s="109"/>
      <c r="P515" s="109"/>
      <c r="Q515" s="109"/>
      <c r="R515" s="109">
        <f>BK515</f>
        <v>86.486486486486484</v>
      </c>
      <c r="S515" s="109"/>
      <c r="T515" s="109"/>
      <c r="U515" s="109"/>
      <c r="V515" s="109">
        <f>BL515</f>
        <v>12.162162162162163</v>
      </c>
      <c r="W515" s="109"/>
      <c r="X515" s="109"/>
      <c r="Y515" s="109"/>
      <c r="Z515" s="109">
        <f>BM515</f>
        <v>0</v>
      </c>
      <c r="AA515" s="109"/>
      <c r="AB515" s="109"/>
      <c r="AC515" s="109"/>
      <c r="AD515" s="109">
        <f>BN515</f>
        <v>0</v>
      </c>
      <c r="AE515" s="109"/>
      <c r="AF515" s="109"/>
      <c r="AG515" s="109"/>
      <c r="AH515" s="109">
        <f>BO515</f>
        <v>1.3513513513513513</v>
      </c>
      <c r="AI515" s="109"/>
      <c r="AJ515" s="109"/>
      <c r="AK515" s="109"/>
      <c r="BH515" s="2" t="s">
        <v>18</v>
      </c>
      <c r="BI515" s="25">
        <v>96.754425783023152</v>
      </c>
      <c r="BJ515" s="25">
        <f>BK515+BL515</f>
        <v>98.648648648648646</v>
      </c>
      <c r="BK515" s="25">
        <v>86.486486486486484</v>
      </c>
      <c r="BL515" s="25">
        <v>12.162162162162163</v>
      </c>
      <c r="BM515" s="25">
        <v>0</v>
      </c>
      <c r="BN515" s="25">
        <v>0</v>
      </c>
      <c r="BO515" s="25">
        <v>1.3513513513513513</v>
      </c>
    </row>
    <row r="516" spans="1:96" ht="15" customHeight="1">
      <c r="D516" s="42"/>
      <c r="E516" s="42"/>
      <c r="F516" s="42"/>
      <c r="G516" s="42"/>
      <c r="H516" s="42"/>
      <c r="I516" s="42"/>
      <c r="J516" s="43"/>
      <c r="K516" s="43"/>
      <c r="L516" s="43"/>
      <c r="M516" s="43"/>
      <c r="N516" s="43"/>
      <c r="O516" s="43"/>
      <c r="P516" s="43"/>
      <c r="Q516" s="43"/>
      <c r="R516" s="43"/>
      <c r="S516" s="43"/>
      <c r="T516" s="43"/>
      <c r="U516" s="43"/>
      <c r="V516" s="43"/>
      <c r="W516" s="43"/>
      <c r="X516" s="43"/>
      <c r="Y516" s="43"/>
      <c r="Z516" s="43"/>
      <c r="AA516" s="43"/>
      <c r="AB516" s="43"/>
      <c r="AC516" s="43"/>
      <c r="AD516" s="43"/>
      <c r="AE516" s="43"/>
      <c r="AF516" s="43"/>
      <c r="AG516" s="43"/>
      <c r="AH516" s="43"/>
      <c r="AI516" s="43"/>
      <c r="AJ516" s="43"/>
      <c r="AK516" s="43"/>
      <c r="BI516" s="25"/>
      <c r="BJ516" s="25"/>
      <c r="BK516" s="25"/>
      <c r="BL516" s="25"/>
      <c r="BM516" s="25"/>
      <c r="BN516" s="25"/>
      <c r="BO516" s="25"/>
    </row>
    <row r="517" spans="1:96" s="20" customFormat="1" ht="11.25" customHeight="1">
      <c r="A517" s="2"/>
      <c r="B517" s="82"/>
      <c r="C517" s="82"/>
      <c r="D517" s="14" t="s">
        <v>188</v>
      </c>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27"/>
      <c r="AI517" s="27"/>
      <c r="AJ517" s="14"/>
      <c r="AK517" s="19"/>
      <c r="AL517" s="19"/>
      <c r="AM517" s="19"/>
      <c r="AN517" s="19"/>
      <c r="AO517" s="19"/>
      <c r="AP517" s="19"/>
      <c r="AQ517" s="19"/>
      <c r="AR517" s="19"/>
      <c r="AS517" s="19"/>
      <c r="AT517" s="19"/>
      <c r="AU517" s="19"/>
      <c r="AV517" s="19"/>
      <c r="AW517" s="19"/>
      <c r="AX517" s="19"/>
      <c r="AY517" s="19"/>
      <c r="AZ517" s="19"/>
      <c r="BA517" s="19"/>
      <c r="BB517" s="19"/>
      <c r="BC517" s="19"/>
      <c r="BD517" s="19"/>
      <c r="BE517" s="19"/>
      <c r="BF517" s="19"/>
      <c r="BW517" s="2"/>
      <c r="CR517" s="21"/>
    </row>
    <row r="518" spans="1:96" ht="15" customHeight="1">
      <c r="B518" s="82"/>
      <c r="C518" s="82"/>
      <c r="D518" s="33" t="s">
        <v>189</v>
      </c>
      <c r="E518" s="34"/>
      <c r="F518" s="34"/>
      <c r="G518" s="34"/>
      <c r="H518" s="34"/>
      <c r="I518" s="34"/>
      <c r="J518" s="34"/>
      <c r="K518" s="34"/>
      <c r="L518" s="34"/>
      <c r="M518" s="34"/>
      <c r="N518" s="34"/>
      <c r="O518" s="34"/>
      <c r="P518" s="34"/>
      <c r="Q518" s="34"/>
      <c r="R518" s="34"/>
      <c r="S518" s="34"/>
      <c r="T518" s="34"/>
      <c r="U518" s="34"/>
      <c r="V518" s="34"/>
      <c r="W518" s="34"/>
      <c r="X518" s="34"/>
      <c r="Y518" s="34"/>
      <c r="Z518" s="34"/>
      <c r="AA518" s="34"/>
      <c r="AB518" s="34"/>
      <c r="AC518" s="34"/>
      <c r="AD518" s="34"/>
      <c r="AE518" s="34"/>
      <c r="AF518" s="34"/>
      <c r="AG518" s="34"/>
      <c r="AK518" s="31"/>
    </row>
    <row r="519" spans="1:96" ht="9.75" customHeight="1">
      <c r="D519" s="83"/>
      <c r="E519" s="84"/>
      <c r="F519" s="84"/>
      <c r="G519" s="84"/>
      <c r="H519" s="84"/>
      <c r="I519" s="85"/>
      <c r="J519" s="89" t="s">
        <v>6</v>
      </c>
      <c r="K519" s="145"/>
      <c r="L519" s="145"/>
      <c r="M519" s="146"/>
      <c r="N519" s="89" t="s">
        <v>7</v>
      </c>
      <c r="O519" s="145"/>
      <c r="P519" s="145"/>
      <c r="Q519" s="146"/>
      <c r="R519" s="76">
        <v>1</v>
      </c>
      <c r="S519" s="77"/>
      <c r="T519" s="77"/>
      <c r="U519" s="78"/>
      <c r="V519" s="76">
        <v>2</v>
      </c>
      <c r="W519" s="77"/>
      <c r="X519" s="77"/>
      <c r="Y519" s="78"/>
      <c r="Z519" s="76">
        <v>3</v>
      </c>
      <c r="AA519" s="77"/>
      <c r="AB519" s="77"/>
      <c r="AC519" s="78"/>
      <c r="AD519" s="76">
        <v>4</v>
      </c>
      <c r="AE519" s="77"/>
      <c r="AF519" s="77"/>
      <c r="AG519" s="78"/>
      <c r="AH519" s="76"/>
      <c r="AI519" s="77"/>
      <c r="AJ519" s="77"/>
      <c r="AK519" s="78"/>
    </row>
    <row r="520" spans="1:96" ht="22.5" customHeight="1">
      <c r="D520" s="86"/>
      <c r="E520" s="87"/>
      <c r="F520" s="87"/>
      <c r="G520" s="87"/>
      <c r="H520" s="87"/>
      <c r="I520" s="88"/>
      <c r="J520" s="147"/>
      <c r="K520" s="148"/>
      <c r="L520" s="148"/>
      <c r="M520" s="149"/>
      <c r="N520" s="147"/>
      <c r="O520" s="148"/>
      <c r="P520" s="148"/>
      <c r="Q520" s="149"/>
      <c r="R520" s="79" t="s">
        <v>65</v>
      </c>
      <c r="S520" s="80"/>
      <c r="T520" s="80"/>
      <c r="U520" s="81"/>
      <c r="V520" s="79" t="s">
        <v>66</v>
      </c>
      <c r="W520" s="80"/>
      <c r="X520" s="80"/>
      <c r="Y520" s="81"/>
      <c r="Z520" s="79" t="s">
        <v>67</v>
      </c>
      <c r="AA520" s="80"/>
      <c r="AB520" s="80"/>
      <c r="AC520" s="81"/>
      <c r="AD520" s="79" t="s">
        <v>68</v>
      </c>
      <c r="AE520" s="80"/>
      <c r="AF520" s="80"/>
      <c r="AG520" s="81"/>
      <c r="AH520" s="79" t="s">
        <v>12</v>
      </c>
      <c r="AI520" s="80"/>
      <c r="AJ520" s="80"/>
      <c r="AK520" s="81"/>
      <c r="BI520" s="5" t="s">
        <v>13</v>
      </c>
      <c r="BJ520" s="2" t="s">
        <v>14</v>
      </c>
      <c r="BK520" s="2">
        <v>1</v>
      </c>
      <c r="BL520" s="2">
        <v>2</v>
      </c>
      <c r="BM520" s="2">
        <v>3</v>
      </c>
      <c r="BN520" s="2">
        <v>4</v>
      </c>
      <c r="BO520" s="2">
        <v>0</v>
      </c>
    </row>
    <row r="521" spans="1:96">
      <c r="D521" s="110" t="s">
        <v>15</v>
      </c>
      <c r="E521" s="111"/>
      <c r="F521" s="111"/>
      <c r="G521" s="111"/>
      <c r="H521" s="111"/>
      <c r="I521" s="112"/>
      <c r="J521" s="150">
        <f>BI521</f>
        <v>93.598074608904938</v>
      </c>
      <c r="K521" s="151"/>
      <c r="L521" s="151"/>
      <c r="M521" s="152"/>
      <c r="N521" s="150">
        <f>BJ521</f>
        <v>89.230769230769241</v>
      </c>
      <c r="O521" s="151"/>
      <c r="P521" s="151"/>
      <c r="Q521" s="152"/>
      <c r="R521" s="150">
        <f>BK521</f>
        <v>76.923076923076934</v>
      </c>
      <c r="S521" s="151"/>
      <c r="T521" s="151"/>
      <c r="U521" s="152"/>
      <c r="V521" s="150">
        <f>BL521</f>
        <v>12.307692307692308</v>
      </c>
      <c r="W521" s="151"/>
      <c r="X521" s="151"/>
      <c r="Y521" s="152"/>
      <c r="Z521" s="150">
        <f>BM521</f>
        <v>10.76923076923077</v>
      </c>
      <c r="AA521" s="151"/>
      <c r="AB521" s="151"/>
      <c r="AC521" s="152"/>
      <c r="AD521" s="150">
        <f>BN521</f>
        <v>0</v>
      </c>
      <c r="AE521" s="151"/>
      <c r="AF521" s="151"/>
      <c r="AG521" s="152"/>
      <c r="AH521" s="150">
        <f>BO521</f>
        <v>0</v>
      </c>
      <c r="AI521" s="151"/>
      <c r="AJ521" s="151"/>
      <c r="AK521" s="152"/>
      <c r="BG521" s="2">
        <v>98</v>
      </c>
      <c r="BH521" s="2" t="s">
        <v>16</v>
      </c>
      <c r="BI521" s="25">
        <v>93.598074608904938</v>
      </c>
      <c r="BJ521" s="25">
        <f>BK521+BL521</f>
        <v>89.230769230769241</v>
      </c>
      <c r="BK521" s="25">
        <v>76.923076923076934</v>
      </c>
      <c r="BL521" s="25">
        <v>12.307692307692308</v>
      </c>
      <c r="BM521" s="25">
        <v>10.76923076923077</v>
      </c>
      <c r="BN521" s="25">
        <v>0</v>
      </c>
      <c r="BO521" s="25">
        <v>0</v>
      </c>
    </row>
    <row r="522" spans="1:96">
      <c r="D522" s="106" t="s">
        <v>17</v>
      </c>
      <c r="E522" s="107"/>
      <c r="F522" s="107"/>
      <c r="G522" s="107"/>
      <c r="H522" s="107"/>
      <c r="I522" s="108"/>
      <c r="J522" s="153">
        <f>BI522</f>
        <v>93.622333182024505</v>
      </c>
      <c r="K522" s="154"/>
      <c r="L522" s="154"/>
      <c r="M522" s="155"/>
      <c r="N522" s="109">
        <f>IF(ISERROR(BJ522),"",BJ522)</f>
        <v>94.594594594594611</v>
      </c>
      <c r="O522" s="109"/>
      <c r="P522" s="109"/>
      <c r="Q522" s="109"/>
      <c r="R522" s="153">
        <f>BK522</f>
        <v>71.621621621621628</v>
      </c>
      <c r="S522" s="154"/>
      <c r="T522" s="154"/>
      <c r="U522" s="155"/>
      <c r="V522" s="153">
        <f>BL522</f>
        <v>22.972972972972975</v>
      </c>
      <c r="W522" s="154"/>
      <c r="X522" s="154"/>
      <c r="Y522" s="155"/>
      <c r="Z522" s="153">
        <f>BM522</f>
        <v>1.3513513513513513</v>
      </c>
      <c r="AA522" s="154"/>
      <c r="AB522" s="154"/>
      <c r="AC522" s="155"/>
      <c r="AD522" s="153">
        <f>BN522</f>
        <v>4.0540540540540544</v>
      </c>
      <c r="AE522" s="154"/>
      <c r="AF522" s="154"/>
      <c r="AG522" s="155"/>
      <c r="AH522" s="153">
        <f>BO522</f>
        <v>0</v>
      </c>
      <c r="AI522" s="154"/>
      <c r="AJ522" s="154"/>
      <c r="AK522" s="155"/>
      <c r="BH522" s="2" t="s">
        <v>18</v>
      </c>
      <c r="BI522" s="25">
        <v>93.622333182024505</v>
      </c>
      <c r="BJ522" s="25">
        <f>BK522+BL522</f>
        <v>94.594594594594611</v>
      </c>
      <c r="BK522" s="25">
        <v>71.621621621621628</v>
      </c>
      <c r="BL522" s="25">
        <v>22.972972972972975</v>
      </c>
      <c r="BM522" s="25">
        <v>1.3513513513513513</v>
      </c>
      <c r="BN522" s="25">
        <v>4.0540540540540544</v>
      </c>
      <c r="BO522" s="25">
        <v>0</v>
      </c>
    </row>
    <row r="523" spans="1:96" ht="15" customHeight="1">
      <c r="D523" s="33" t="s">
        <v>190</v>
      </c>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K523" s="31"/>
      <c r="BI523" s="5" t="s">
        <v>13</v>
      </c>
      <c r="BJ523" s="2" t="s">
        <v>14</v>
      </c>
      <c r="BK523" s="2">
        <v>1</v>
      </c>
      <c r="BL523" s="2">
        <v>2</v>
      </c>
      <c r="BM523" s="2">
        <v>3</v>
      </c>
      <c r="BN523" s="2">
        <v>4</v>
      </c>
      <c r="BO523" s="2">
        <v>0</v>
      </c>
    </row>
    <row r="524" spans="1:96">
      <c r="D524" s="110" t="s">
        <v>15</v>
      </c>
      <c r="E524" s="111"/>
      <c r="F524" s="111"/>
      <c r="G524" s="111"/>
      <c r="H524" s="111"/>
      <c r="I524" s="112"/>
      <c r="J524" s="150">
        <f>BI524</f>
        <v>78.868832731648624</v>
      </c>
      <c r="K524" s="151"/>
      <c r="L524" s="151"/>
      <c r="M524" s="152"/>
      <c r="N524" s="150">
        <f>BJ524</f>
        <v>84.615384615384613</v>
      </c>
      <c r="O524" s="151"/>
      <c r="P524" s="151"/>
      <c r="Q524" s="152"/>
      <c r="R524" s="150">
        <f>BK524</f>
        <v>52.307692307692314</v>
      </c>
      <c r="S524" s="151"/>
      <c r="T524" s="151"/>
      <c r="U524" s="152"/>
      <c r="V524" s="150">
        <f>BL524</f>
        <v>32.307692307692307</v>
      </c>
      <c r="W524" s="151"/>
      <c r="X524" s="151"/>
      <c r="Y524" s="152"/>
      <c r="Z524" s="150">
        <f>BM524</f>
        <v>9.2307692307692317</v>
      </c>
      <c r="AA524" s="151"/>
      <c r="AB524" s="151"/>
      <c r="AC524" s="152"/>
      <c r="AD524" s="150">
        <f>BN524</f>
        <v>6.1538461538461542</v>
      </c>
      <c r="AE524" s="151"/>
      <c r="AF524" s="151"/>
      <c r="AG524" s="152"/>
      <c r="AH524" s="150">
        <f>BO524</f>
        <v>0</v>
      </c>
      <c r="AI524" s="151"/>
      <c r="AJ524" s="151"/>
      <c r="AK524" s="152"/>
      <c r="BG524" s="2">
        <v>99</v>
      </c>
      <c r="BH524" s="2" t="s">
        <v>16</v>
      </c>
      <c r="BI524" s="25">
        <v>78.868832731648624</v>
      </c>
      <c r="BJ524" s="25">
        <f>BK524+BL524</f>
        <v>84.615384615384613</v>
      </c>
      <c r="BK524" s="25">
        <v>52.307692307692314</v>
      </c>
      <c r="BL524" s="25">
        <v>32.307692307692307</v>
      </c>
      <c r="BM524" s="25">
        <v>9.2307692307692317</v>
      </c>
      <c r="BN524" s="25">
        <v>6.1538461538461542</v>
      </c>
      <c r="BO524" s="25">
        <v>0</v>
      </c>
    </row>
    <row r="525" spans="1:96">
      <c r="D525" s="106" t="s">
        <v>17</v>
      </c>
      <c r="E525" s="107"/>
      <c r="F525" s="107"/>
      <c r="G525" s="107"/>
      <c r="H525" s="107"/>
      <c r="I525" s="108"/>
      <c r="J525" s="153">
        <f>BI525</f>
        <v>79.232864275987296</v>
      </c>
      <c r="K525" s="154"/>
      <c r="L525" s="154"/>
      <c r="M525" s="155"/>
      <c r="N525" s="109">
        <f>IF(ISERROR(BJ525),"",BJ525)</f>
        <v>78.378378378378386</v>
      </c>
      <c r="O525" s="109"/>
      <c r="P525" s="109"/>
      <c r="Q525" s="109"/>
      <c r="R525" s="153">
        <f>BK525</f>
        <v>50</v>
      </c>
      <c r="S525" s="154"/>
      <c r="T525" s="154"/>
      <c r="U525" s="155"/>
      <c r="V525" s="153">
        <f>BL525</f>
        <v>28.378378378378379</v>
      </c>
      <c r="W525" s="154"/>
      <c r="X525" s="154"/>
      <c r="Y525" s="155"/>
      <c r="Z525" s="153">
        <f>BM525</f>
        <v>14.864864864864865</v>
      </c>
      <c r="AA525" s="154"/>
      <c r="AB525" s="154"/>
      <c r="AC525" s="155"/>
      <c r="AD525" s="153">
        <f>BN525</f>
        <v>6.756756756756757</v>
      </c>
      <c r="AE525" s="154"/>
      <c r="AF525" s="154"/>
      <c r="AG525" s="155"/>
      <c r="AH525" s="153">
        <f>BO525</f>
        <v>0</v>
      </c>
      <c r="AI525" s="154"/>
      <c r="AJ525" s="154"/>
      <c r="AK525" s="155"/>
      <c r="BH525" s="2" t="s">
        <v>18</v>
      </c>
      <c r="BI525" s="25">
        <v>79.232864275987296</v>
      </c>
      <c r="BJ525" s="25">
        <f>BK525+BL525</f>
        <v>78.378378378378386</v>
      </c>
      <c r="BK525" s="25">
        <v>50</v>
      </c>
      <c r="BL525" s="25">
        <v>28.378378378378379</v>
      </c>
      <c r="BM525" s="25">
        <v>14.864864864864865</v>
      </c>
      <c r="BN525" s="25">
        <v>6.756756756756757</v>
      </c>
      <c r="BO525" s="25">
        <v>0</v>
      </c>
    </row>
    <row r="526" spans="1:96" ht="15" customHeight="1">
      <c r="D526" s="33" t="s">
        <v>191</v>
      </c>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K526" s="31"/>
      <c r="BI526" s="5" t="s">
        <v>13</v>
      </c>
      <c r="BJ526" s="2" t="s">
        <v>14</v>
      </c>
      <c r="BK526" s="2">
        <v>1</v>
      </c>
      <c r="BL526" s="2">
        <v>2</v>
      </c>
      <c r="BM526" s="2">
        <v>3</v>
      </c>
      <c r="BN526" s="2">
        <v>4</v>
      </c>
      <c r="BO526" s="2">
        <v>0</v>
      </c>
    </row>
    <row r="527" spans="1:96">
      <c r="D527" s="110" t="s">
        <v>15</v>
      </c>
      <c r="E527" s="111"/>
      <c r="F527" s="111"/>
      <c r="G527" s="111"/>
      <c r="H527" s="111"/>
      <c r="I527" s="112"/>
      <c r="J527" s="150">
        <f>BI527</f>
        <v>96.101083032490976</v>
      </c>
      <c r="K527" s="151"/>
      <c r="L527" s="151"/>
      <c r="M527" s="152"/>
      <c r="N527" s="150">
        <f>BJ527</f>
        <v>95.384615384615387</v>
      </c>
      <c r="O527" s="151"/>
      <c r="P527" s="151"/>
      <c r="Q527" s="152"/>
      <c r="R527" s="150">
        <f>BK527</f>
        <v>81.538461538461533</v>
      </c>
      <c r="S527" s="151"/>
      <c r="T527" s="151"/>
      <c r="U527" s="152"/>
      <c r="V527" s="150">
        <f>BL527</f>
        <v>13.846153846153847</v>
      </c>
      <c r="W527" s="151"/>
      <c r="X527" s="151"/>
      <c r="Y527" s="152"/>
      <c r="Z527" s="150">
        <f>BM527</f>
        <v>3.0769230769230771</v>
      </c>
      <c r="AA527" s="151"/>
      <c r="AB527" s="151"/>
      <c r="AC527" s="152"/>
      <c r="AD527" s="150">
        <f>BN527</f>
        <v>1.5384615384615385</v>
      </c>
      <c r="AE527" s="151"/>
      <c r="AF527" s="151"/>
      <c r="AG527" s="152"/>
      <c r="AH527" s="150">
        <f>BO527</f>
        <v>0</v>
      </c>
      <c r="AI527" s="151"/>
      <c r="AJ527" s="151"/>
      <c r="AK527" s="152"/>
      <c r="BG527" s="2">
        <v>100</v>
      </c>
      <c r="BH527" s="2" t="s">
        <v>16</v>
      </c>
      <c r="BI527" s="25">
        <v>96.101083032490976</v>
      </c>
      <c r="BJ527" s="25">
        <f>BK527+BL527</f>
        <v>95.384615384615387</v>
      </c>
      <c r="BK527" s="25">
        <v>81.538461538461533</v>
      </c>
      <c r="BL527" s="25">
        <v>13.846153846153847</v>
      </c>
      <c r="BM527" s="25">
        <v>3.0769230769230771</v>
      </c>
      <c r="BN527" s="25">
        <v>1.5384615384615385</v>
      </c>
      <c r="BO527" s="25">
        <v>0</v>
      </c>
    </row>
    <row r="528" spans="1:96">
      <c r="D528" s="106" t="s">
        <v>17</v>
      </c>
      <c r="E528" s="107"/>
      <c r="F528" s="107"/>
      <c r="G528" s="107"/>
      <c r="H528" s="107"/>
      <c r="I528" s="108"/>
      <c r="J528" s="153">
        <f>BI528</f>
        <v>96.413980935088517</v>
      </c>
      <c r="K528" s="154"/>
      <c r="L528" s="154"/>
      <c r="M528" s="155"/>
      <c r="N528" s="109">
        <f>IF(ISERROR(BJ528),"",BJ528)</f>
        <v>100</v>
      </c>
      <c r="O528" s="109"/>
      <c r="P528" s="109"/>
      <c r="Q528" s="109"/>
      <c r="R528" s="153">
        <f>BK528</f>
        <v>87.837837837837839</v>
      </c>
      <c r="S528" s="154"/>
      <c r="T528" s="154"/>
      <c r="U528" s="155"/>
      <c r="V528" s="153">
        <f>BL528</f>
        <v>12.162162162162163</v>
      </c>
      <c r="W528" s="154"/>
      <c r="X528" s="154"/>
      <c r="Y528" s="155"/>
      <c r="Z528" s="153">
        <f>BM528</f>
        <v>0</v>
      </c>
      <c r="AA528" s="154"/>
      <c r="AB528" s="154"/>
      <c r="AC528" s="155"/>
      <c r="AD528" s="153">
        <f>BN528</f>
        <v>0</v>
      </c>
      <c r="AE528" s="154"/>
      <c r="AF528" s="154"/>
      <c r="AG528" s="155"/>
      <c r="AH528" s="153">
        <f>BO528</f>
        <v>0</v>
      </c>
      <c r="AI528" s="154"/>
      <c r="AJ528" s="154"/>
      <c r="AK528" s="155"/>
      <c r="BH528" s="2" t="s">
        <v>18</v>
      </c>
      <c r="BI528" s="25">
        <v>96.413980935088517</v>
      </c>
      <c r="BJ528" s="25">
        <f>BK528+BL528</f>
        <v>100</v>
      </c>
      <c r="BK528" s="25">
        <v>87.837837837837839</v>
      </c>
      <c r="BL528" s="25">
        <v>12.162162162162163</v>
      </c>
      <c r="BM528" s="25">
        <v>0</v>
      </c>
      <c r="BN528" s="25">
        <v>0</v>
      </c>
      <c r="BO528" s="25">
        <v>0</v>
      </c>
    </row>
    <row r="529" spans="4:67" ht="15" customHeight="1">
      <c r="D529" s="33" t="s">
        <v>192</v>
      </c>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1"/>
      <c r="BI529" s="5" t="s">
        <v>13</v>
      </c>
      <c r="BJ529" s="2" t="s">
        <v>14</v>
      </c>
      <c r="BK529" s="2">
        <v>1</v>
      </c>
      <c r="BL529" s="2">
        <v>2</v>
      </c>
      <c r="BM529" s="2">
        <v>3</v>
      </c>
      <c r="BN529" s="2">
        <v>4</v>
      </c>
      <c r="BO529" s="2">
        <v>0</v>
      </c>
    </row>
    <row r="530" spans="4:67">
      <c r="D530" s="110" t="s">
        <v>15</v>
      </c>
      <c r="E530" s="111"/>
      <c r="F530" s="111"/>
      <c r="G530" s="111"/>
      <c r="H530" s="111"/>
      <c r="I530" s="112"/>
      <c r="J530" s="150">
        <f>BI530</f>
        <v>86.883273164861606</v>
      </c>
      <c r="K530" s="151"/>
      <c r="L530" s="151"/>
      <c r="M530" s="152"/>
      <c r="N530" s="150">
        <f>BJ530</f>
        <v>83.07692307692308</v>
      </c>
      <c r="O530" s="151"/>
      <c r="P530" s="151"/>
      <c r="Q530" s="152"/>
      <c r="R530" s="150">
        <f>BK530</f>
        <v>60</v>
      </c>
      <c r="S530" s="151"/>
      <c r="T530" s="151"/>
      <c r="U530" s="152"/>
      <c r="V530" s="150">
        <f>BL530</f>
        <v>23.076923076923077</v>
      </c>
      <c r="W530" s="151"/>
      <c r="X530" s="151"/>
      <c r="Y530" s="152"/>
      <c r="Z530" s="150">
        <f>BM530</f>
        <v>16.923076923076923</v>
      </c>
      <c r="AA530" s="151"/>
      <c r="AB530" s="151"/>
      <c r="AC530" s="152"/>
      <c r="AD530" s="150">
        <f>BN530</f>
        <v>0</v>
      </c>
      <c r="AE530" s="151"/>
      <c r="AF530" s="151"/>
      <c r="AG530" s="152"/>
      <c r="AH530" s="150">
        <f>BO530</f>
        <v>0</v>
      </c>
      <c r="AI530" s="151"/>
      <c r="AJ530" s="151"/>
      <c r="AK530" s="152"/>
      <c r="BG530" s="2">
        <v>101</v>
      </c>
      <c r="BH530" s="2" t="s">
        <v>16</v>
      </c>
      <c r="BI530" s="25">
        <v>86.883273164861606</v>
      </c>
      <c r="BJ530" s="25">
        <f>BK530+BL530</f>
        <v>83.07692307692308</v>
      </c>
      <c r="BK530" s="25">
        <v>60</v>
      </c>
      <c r="BL530" s="25">
        <v>23.076923076923077</v>
      </c>
      <c r="BM530" s="25">
        <v>16.923076923076923</v>
      </c>
      <c r="BN530" s="25">
        <v>0</v>
      </c>
      <c r="BO530" s="25">
        <v>0</v>
      </c>
    </row>
    <row r="531" spans="4:67">
      <c r="D531" s="106" t="s">
        <v>17</v>
      </c>
      <c r="E531" s="107"/>
      <c r="F531" s="107"/>
      <c r="G531" s="107"/>
      <c r="H531" s="107"/>
      <c r="I531" s="108"/>
      <c r="J531" s="153">
        <f>BI531</f>
        <v>87.426236949614164</v>
      </c>
      <c r="K531" s="154"/>
      <c r="L531" s="154"/>
      <c r="M531" s="155"/>
      <c r="N531" s="109">
        <f>IF(ISERROR(BJ531),"",BJ531)</f>
        <v>83.783783783783775</v>
      </c>
      <c r="O531" s="109"/>
      <c r="P531" s="109"/>
      <c r="Q531" s="109"/>
      <c r="R531" s="153">
        <f>BK531</f>
        <v>67.567567567567565</v>
      </c>
      <c r="S531" s="154"/>
      <c r="T531" s="154"/>
      <c r="U531" s="155"/>
      <c r="V531" s="153">
        <f>BL531</f>
        <v>16.216216216216218</v>
      </c>
      <c r="W531" s="154"/>
      <c r="X531" s="154"/>
      <c r="Y531" s="155"/>
      <c r="Z531" s="153">
        <f>BM531</f>
        <v>9.4594594594594597</v>
      </c>
      <c r="AA531" s="154"/>
      <c r="AB531" s="154"/>
      <c r="AC531" s="155"/>
      <c r="AD531" s="153">
        <f>BN531</f>
        <v>6.756756756756757</v>
      </c>
      <c r="AE531" s="154"/>
      <c r="AF531" s="154"/>
      <c r="AG531" s="155"/>
      <c r="AH531" s="153">
        <f>BO531</f>
        <v>0</v>
      </c>
      <c r="AI531" s="154"/>
      <c r="AJ531" s="154"/>
      <c r="AK531" s="155"/>
      <c r="BH531" s="2" t="s">
        <v>18</v>
      </c>
      <c r="BI531" s="25">
        <v>87.426236949614164</v>
      </c>
      <c r="BJ531" s="25">
        <f>BK531+BL531</f>
        <v>83.783783783783775</v>
      </c>
      <c r="BK531" s="25">
        <v>67.567567567567565</v>
      </c>
      <c r="BL531" s="25">
        <v>16.216216216216218</v>
      </c>
      <c r="BM531" s="25">
        <v>9.4594594594594597</v>
      </c>
      <c r="BN531" s="25">
        <v>6.756756756756757</v>
      </c>
      <c r="BO531" s="25">
        <v>0</v>
      </c>
    </row>
    <row r="532" spans="4:67" ht="15" customHeight="1">
      <c r="D532" s="33" t="s">
        <v>193</v>
      </c>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K532" s="31"/>
      <c r="BI532" s="5" t="s">
        <v>13</v>
      </c>
      <c r="BJ532" s="2" t="s">
        <v>14</v>
      </c>
      <c r="BK532" s="2">
        <v>1</v>
      </c>
      <c r="BL532" s="2">
        <v>2</v>
      </c>
      <c r="BM532" s="2">
        <v>3</v>
      </c>
      <c r="BN532" s="2">
        <v>4</v>
      </c>
      <c r="BO532" s="2">
        <v>0</v>
      </c>
    </row>
    <row r="533" spans="4:67">
      <c r="D533" s="110" t="s">
        <v>15</v>
      </c>
      <c r="E533" s="111"/>
      <c r="F533" s="111"/>
      <c r="G533" s="111"/>
      <c r="H533" s="111"/>
      <c r="I533" s="112"/>
      <c r="J533" s="150">
        <f>BI533</f>
        <v>92.611311672683513</v>
      </c>
      <c r="K533" s="151"/>
      <c r="L533" s="151"/>
      <c r="M533" s="152"/>
      <c r="N533" s="150">
        <f>BJ533</f>
        <v>96.923076923076934</v>
      </c>
      <c r="O533" s="151"/>
      <c r="P533" s="151"/>
      <c r="Q533" s="152"/>
      <c r="R533" s="150">
        <f>BK533</f>
        <v>73.846153846153854</v>
      </c>
      <c r="S533" s="151"/>
      <c r="T533" s="151"/>
      <c r="U533" s="152"/>
      <c r="V533" s="150">
        <f>BL533</f>
        <v>23.076923076923077</v>
      </c>
      <c r="W533" s="151"/>
      <c r="X533" s="151"/>
      <c r="Y533" s="152"/>
      <c r="Z533" s="150">
        <f>BM533</f>
        <v>3.0769230769230771</v>
      </c>
      <c r="AA533" s="151"/>
      <c r="AB533" s="151"/>
      <c r="AC533" s="152"/>
      <c r="AD533" s="150">
        <f>BN533</f>
        <v>0</v>
      </c>
      <c r="AE533" s="151"/>
      <c r="AF533" s="151"/>
      <c r="AG533" s="152"/>
      <c r="AH533" s="150">
        <f>BO533</f>
        <v>0</v>
      </c>
      <c r="AI533" s="151"/>
      <c r="AJ533" s="151"/>
      <c r="AK533" s="152"/>
      <c r="BG533" s="2">
        <v>102</v>
      </c>
      <c r="BH533" s="2" t="s">
        <v>16</v>
      </c>
      <c r="BI533" s="25">
        <v>92.611311672683513</v>
      </c>
      <c r="BJ533" s="25">
        <f>BK533+BL533</f>
        <v>96.923076923076934</v>
      </c>
      <c r="BK533" s="25">
        <v>73.846153846153854</v>
      </c>
      <c r="BL533" s="25">
        <v>23.076923076923077</v>
      </c>
      <c r="BM533" s="25">
        <v>3.0769230769230771</v>
      </c>
      <c r="BN533" s="25">
        <v>0</v>
      </c>
      <c r="BO533" s="25">
        <v>0</v>
      </c>
    </row>
    <row r="534" spans="4:67">
      <c r="D534" s="106" t="s">
        <v>17</v>
      </c>
      <c r="E534" s="107"/>
      <c r="F534" s="107"/>
      <c r="G534" s="107"/>
      <c r="H534" s="107"/>
      <c r="I534" s="108"/>
      <c r="J534" s="153">
        <f>BI534</f>
        <v>92.964139809350883</v>
      </c>
      <c r="K534" s="154"/>
      <c r="L534" s="154"/>
      <c r="M534" s="155"/>
      <c r="N534" s="109">
        <f>IF(ISERROR(BJ534),"",BJ534)</f>
        <v>91.891891891891902</v>
      </c>
      <c r="O534" s="109"/>
      <c r="P534" s="109"/>
      <c r="Q534" s="109"/>
      <c r="R534" s="153">
        <f>BK534</f>
        <v>71.621621621621628</v>
      </c>
      <c r="S534" s="154"/>
      <c r="T534" s="154"/>
      <c r="U534" s="155"/>
      <c r="V534" s="153">
        <f>BL534</f>
        <v>20.27027027027027</v>
      </c>
      <c r="W534" s="154"/>
      <c r="X534" s="154"/>
      <c r="Y534" s="155"/>
      <c r="Z534" s="153">
        <f>BM534</f>
        <v>5.4054054054054053</v>
      </c>
      <c r="AA534" s="154"/>
      <c r="AB534" s="154"/>
      <c r="AC534" s="155"/>
      <c r="AD534" s="153">
        <f>BN534</f>
        <v>2.7027027027027026</v>
      </c>
      <c r="AE534" s="154"/>
      <c r="AF534" s="154"/>
      <c r="AG534" s="155"/>
      <c r="AH534" s="153">
        <f>BO534</f>
        <v>0</v>
      </c>
      <c r="AI534" s="154"/>
      <c r="AJ534" s="154"/>
      <c r="AK534" s="155"/>
      <c r="BH534" s="2" t="s">
        <v>18</v>
      </c>
      <c r="BI534" s="25">
        <v>92.964139809350883</v>
      </c>
      <c r="BJ534" s="25">
        <f>BK534+BL534</f>
        <v>91.891891891891902</v>
      </c>
      <c r="BK534" s="25">
        <v>71.621621621621628</v>
      </c>
      <c r="BL534" s="25">
        <v>20.27027027027027</v>
      </c>
      <c r="BM534" s="25">
        <v>5.4054054054054053</v>
      </c>
      <c r="BN534" s="25">
        <v>2.7027027027027026</v>
      </c>
      <c r="BO534" s="25">
        <v>0</v>
      </c>
    </row>
    <row r="535" spans="4:67" ht="15" customHeight="1">
      <c r="D535" s="33" t="s">
        <v>194</v>
      </c>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K535" s="31"/>
      <c r="BI535" s="5" t="s">
        <v>13</v>
      </c>
      <c r="BJ535" s="2" t="s">
        <v>14</v>
      </c>
      <c r="BK535" s="2">
        <v>1</v>
      </c>
      <c r="BL535" s="2">
        <v>2</v>
      </c>
      <c r="BM535" s="2">
        <v>3</v>
      </c>
      <c r="BN535" s="2">
        <v>4</v>
      </c>
      <c r="BO535" s="2">
        <v>0</v>
      </c>
    </row>
    <row r="536" spans="4:67">
      <c r="D536" s="110" t="s">
        <v>15</v>
      </c>
      <c r="E536" s="111"/>
      <c r="F536" s="111"/>
      <c r="G536" s="111"/>
      <c r="H536" s="111"/>
      <c r="I536" s="112"/>
      <c r="J536" s="150">
        <f>BI536</f>
        <v>94.801444043321297</v>
      </c>
      <c r="K536" s="151"/>
      <c r="L536" s="151"/>
      <c r="M536" s="152"/>
      <c r="N536" s="150">
        <f>BJ536</f>
        <v>92.307692307692307</v>
      </c>
      <c r="O536" s="151"/>
      <c r="P536" s="151"/>
      <c r="Q536" s="152"/>
      <c r="R536" s="150">
        <f>BK536</f>
        <v>66.153846153846146</v>
      </c>
      <c r="S536" s="151"/>
      <c r="T536" s="151"/>
      <c r="U536" s="152"/>
      <c r="V536" s="150">
        <f>BL536</f>
        <v>26.153846153846157</v>
      </c>
      <c r="W536" s="151"/>
      <c r="X536" s="151"/>
      <c r="Y536" s="152"/>
      <c r="Z536" s="150">
        <f>BM536</f>
        <v>6.1538461538461542</v>
      </c>
      <c r="AA536" s="151"/>
      <c r="AB536" s="151"/>
      <c r="AC536" s="152"/>
      <c r="AD536" s="150">
        <f>BN536</f>
        <v>1.5384615384615385</v>
      </c>
      <c r="AE536" s="151"/>
      <c r="AF536" s="151"/>
      <c r="AG536" s="152"/>
      <c r="AH536" s="150">
        <f>BO536</f>
        <v>0</v>
      </c>
      <c r="AI536" s="151"/>
      <c r="AJ536" s="151"/>
      <c r="AK536" s="152"/>
      <c r="BG536" s="2">
        <v>103</v>
      </c>
      <c r="BH536" s="2" t="s">
        <v>16</v>
      </c>
      <c r="BI536" s="25">
        <v>94.801444043321297</v>
      </c>
      <c r="BJ536" s="25">
        <f>BK536+BL536</f>
        <v>92.307692307692307</v>
      </c>
      <c r="BK536" s="25">
        <v>66.153846153846146</v>
      </c>
      <c r="BL536" s="25">
        <v>26.153846153846157</v>
      </c>
      <c r="BM536" s="25">
        <v>6.1538461538461542</v>
      </c>
      <c r="BN536" s="25">
        <v>1.5384615384615385</v>
      </c>
      <c r="BO536" s="25">
        <v>0</v>
      </c>
    </row>
    <row r="537" spans="4:67">
      <c r="D537" s="106" t="s">
        <v>17</v>
      </c>
      <c r="E537" s="107"/>
      <c r="F537" s="107"/>
      <c r="G537" s="107"/>
      <c r="H537" s="107"/>
      <c r="I537" s="108"/>
      <c r="J537" s="153">
        <f>BI537</f>
        <v>93.962778029959154</v>
      </c>
      <c r="K537" s="154"/>
      <c r="L537" s="154"/>
      <c r="M537" s="155"/>
      <c r="N537" s="109">
        <f>IF(ISERROR(BJ537),"",BJ537)</f>
        <v>95.945945945945951</v>
      </c>
      <c r="O537" s="109"/>
      <c r="P537" s="109"/>
      <c r="Q537" s="109"/>
      <c r="R537" s="153">
        <f>BK537</f>
        <v>70.270270270270274</v>
      </c>
      <c r="S537" s="154"/>
      <c r="T537" s="154"/>
      <c r="U537" s="155"/>
      <c r="V537" s="153">
        <f>BL537</f>
        <v>25.675675675675674</v>
      </c>
      <c r="W537" s="154"/>
      <c r="X537" s="154"/>
      <c r="Y537" s="155"/>
      <c r="Z537" s="153">
        <f>BM537</f>
        <v>4.0540540540540544</v>
      </c>
      <c r="AA537" s="154"/>
      <c r="AB537" s="154"/>
      <c r="AC537" s="155"/>
      <c r="AD537" s="153">
        <f>BN537</f>
        <v>0</v>
      </c>
      <c r="AE537" s="154"/>
      <c r="AF537" s="154"/>
      <c r="AG537" s="155"/>
      <c r="AH537" s="153">
        <f>BO537</f>
        <v>0</v>
      </c>
      <c r="AI537" s="154"/>
      <c r="AJ537" s="154"/>
      <c r="AK537" s="155"/>
      <c r="BH537" s="2" t="s">
        <v>18</v>
      </c>
      <c r="BI537" s="25">
        <v>93.962778029959154</v>
      </c>
      <c r="BJ537" s="25">
        <f>BK537+BL537</f>
        <v>95.945945945945951</v>
      </c>
      <c r="BK537" s="25">
        <v>70.270270270270274</v>
      </c>
      <c r="BL537" s="25">
        <v>25.675675675675674</v>
      </c>
      <c r="BM537" s="25">
        <v>4.0540540540540544</v>
      </c>
      <c r="BN537" s="25">
        <v>0</v>
      </c>
      <c r="BO537" s="25">
        <v>0</v>
      </c>
    </row>
    <row r="538" spans="4:67" ht="15" customHeight="1">
      <c r="D538" s="33" t="s">
        <v>195</v>
      </c>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K538" s="31"/>
      <c r="BI538" s="5" t="s">
        <v>13</v>
      </c>
      <c r="BJ538" s="2" t="s">
        <v>14</v>
      </c>
      <c r="BK538" s="2">
        <v>1</v>
      </c>
      <c r="BL538" s="2">
        <v>2</v>
      </c>
      <c r="BM538" s="2">
        <v>3</v>
      </c>
      <c r="BN538" s="2">
        <v>4</v>
      </c>
      <c r="BO538" s="2">
        <v>0</v>
      </c>
    </row>
    <row r="539" spans="4:67">
      <c r="D539" s="110" t="s">
        <v>15</v>
      </c>
      <c r="E539" s="111"/>
      <c r="F539" s="111"/>
      <c r="G539" s="111"/>
      <c r="H539" s="111"/>
      <c r="I539" s="112"/>
      <c r="J539" s="150">
        <f>BI539</f>
        <v>91.311672683513834</v>
      </c>
      <c r="K539" s="151"/>
      <c r="L539" s="151"/>
      <c r="M539" s="152"/>
      <c r="N539" s="150">
        <f>BJ539</f>
        <v>89.230769230769226</v>
      </c>
      <c r="O539" s="151"/>
      <c r="P539" s="151"/>
      <c r="Q539" s="152"/>
      <c r="R539" s="150">
        <f>BK539</f>
        <v>72.307692307692307</v>
      </c>
      <c r="S539" s="151"/>
      <c r="T539" s="151"/>
      <c r="U539" s="152"/>
      <c r="V539" s="150">
        <f>BL539</f>
        <v>16.923076923076923</v>
      </c>
      <c r="W539" s="151"/>
      <c r="X539" s="151"/>
      <c r="Y539" s="152"/>
      <c r="Z539" s="150">
        <f>BM539</f>
        <v>7.6923076923076925</v>
      </c>
      <c r="AA539" s="151"/>
      <c r="AB539" s="151"/>
      <c r="AC539" s="152"/>
      <c r="AD539" s="150">
        <f>BN539</f>
        <v>3.0769230769230771</v>
      </c>
      <c r="AE539" s="151"/>
      <c r="AF539" s="151"/>
      <c r="AG539" s="152"/>
      <c r="AH539" s="150">
        <f>BO539</f>
        <v>0</v>
      </c>
      <c r="AI539" s="151"/>
      <c r="AJ539" s="151"/>
      <c r="AK539" s="152"/>
      <c r="BG539" s="2">
        <v>104</v>
      </c>
      <c r="BH539" s="2" t="s">
        <v>16</v>
      </c>
      <c r="BI539" s="25">
        <v>91.311672683513834</v>
      </c>
      <c r="BJ539" s="25">
        <f>BK539+BL539</f>
        <v>89.230769230769226</v>
      </c>
      <c r="BK539" s="25">
        <v>72.307692307692307</v>
      </c>
      <c r="BL539" s="25">
        <v>16.923076923076923</v>
      </c>
      <c r="BM539" s="25">
        <v>7.6923076923076925</v>
      </c>
      <c r="BN539" s="25">
        <v>3.0769230769230771</v>
      </c>
      <c r="BO539" s="25">
        <v>0</v>
      </c>
    </row>
    <row r="540" spans="4:67">
      <c r="D540" s="106" t="s">
        <v>17</v>
      </c>
      <c r="E540" s="107"/>
      <c r="F540" s="107"/>
      <c r="G540" s="107"/>
      <c r="H540" s="107"/>
      <c r="I540" s="108"/>
      <c r="J540" s="153">
        <f>BI540</f>
        <v>91.511575124829776</v>
      </c>
      <c r="K540" s="154"/>
      <c r="L540" s="154"/>
      <c r="M540" s="155"/>
      <c r="N540" s="109">
        <f>IF(ISERROR(BJ540),"",BJ540)</f>
        <v>89.189189189189193</v>
      </c>
      <c r="O540" s="109"/>
      <c r="P540" s="109"/>
      <c r="Q540" s="109"/>
      <c r="R540" s="153">
        <f>BK540</f>
        <v>70.270270270270274</v>
      </c>
      <c r="S540" s="154"/>
      <c r="T540" s="154"/>
      <c r="U540" s="155"/>
      <c r="V540" s="153">
        <f>BL540</f>
        <v>18.918918918918919</v>
      </c>
      <c r="W540" s="154"/>
      <c r="X540" s="154"/>
      <c r="Y540" s="155"/>
      <c r="Z540" s="153">
        <f>BM540</f>
        <v>8.1081081081081088</v>
      </c>
      <c r="AA540" s="154"/>
      <c r="AB540" s="154"/>
      <c r="AC540" s="155"/>
      <c r="AD540" s="153">
        <f>BN540</f>
        <v>2.7027027027027026</v>
      </c>
      <c r="AE540" s="154"/>
      <c r="AF540" s="154"/>
      <c r="AG540" s="155"/>
      <c r="AH540" s="153">
        <f>BO540</f>
        <v>0</v>
      </c>
      <c r="AI540" s="154"/>
      <c r="AJ540" s="154"/>
      <c r="AK540" s="155"/>
      <c r="BH540" s="2" t="s">
        <v>18</v>
      </c>
      <c r="BI540" s="25">
        <v>91.511575124829776</v>
      </c>
      <c r="BJ540" s="25">
        <f>BK540+BL540</f>
        <v>89.189189189189193</v>
      </c>
      <c r="BK540" s="25">
        <v>70.270270270270274</v>
      </c>
      <c r="BL540" s="25">
        <v>18.918918918918919</v>
      </c>
      <c r="BM540" s="25">
        <v>8.1081081081081088</v>
      </c>
      <c r="BN540" s="25">
        <v>2.7027027027027026</v>
      </c>
      <c r="BO540" s="25">
        <v>0</v>
      </c>
    </row>
    <row r="541" spans="4:67" ht="15" customHeight="1">
      <c r="D541" s="39"/>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K541" s="31"/>
      <c r="BI541" s="5"/>
    </row>
    <row r="542" spans="4:67" ht="13.5" customHeight="1">
      <c r="D542" s="54"/>
      <c r="E542" s="54"/>
      <c r="F542" s="54"/>
      <c r="G542" s="54"/>
      <c r="H542" s="54"/>
      <c r="I542" s="54"/>
      <c r="J542" s="43"/>
      <c r="K542" s="43"/>
      <c r="L542" s="43"/>
      <c r="M542" s="43"/>
      <c r="N542" s="43"/>
      <c r="O542" s="43"/>
      <c r="P542" s="43"/>
      <c r="Q542" s="43"/>
      <c r="R542" s="43"/>
      <c r="S542" s="43"/>
      <c r="T542" s="43"/>
      <c r="U542" s="43"/>
      <c r="V542" s="43"/>
      <c r="W542" s="43"/>
      <c r="X542" s="43"/>
      <c r="Y542" s="43"/>
      <c r="Z542" s="43"/>
      <c r="AA542" s="43"/>
      <c r="AB542" s="43"/>
      <c r="AC542" s="43"/>
      <c r="AD542" s="43"/>
      <c r="AE542" s="43"/>
      <c r="AF542" s="43"/>
      <c r="AG542" s="43"/>
      <c r="AH542" s="43"/>
      <c r="AI542" s="43"/>
      <c r="AJ542" s="43"/>
      <c r="AK542" s="43"/>
      <c r="BI542" s="25"/>
      <c r="BJ542" s="25"/>
      <c r="BK542" s="25"/>
      <c r="BL542" s="25"/>
      <c r="BM542" s="25"/>
      <c r="BN542" s="25"/>
      <c r="BO542" s="25"/>
    </row>
    <row r="543" spans="4:67" ht="13.5" customHeight="1">
      <c r="D543" s="54"/>
      <c r="E543" s="54"/>
      <c r="F543" s="54"/>
      <c r="G543" s="54"/>
      <c r="H543" s="54"/>
      <c r="I543" s="54"/>
      <c r="J543" s="43"/>
      <c r="K543" s="43"/>
      <c r="L543" s="43"/>
      <c r="M543" s="43"/>
      <c r="N543" s="43"/>
      <c r="O543" s="43"/>
      <c r="P543" s="43"/>
      <c r="Q543" s="43"/>
      <c r="R543" s="43"/>
      <c r="S543" s="43"/>
      <c r="T543" s="43"/>
      <c r="U543" s="43"/>
      <c r="V543" s="43"/>
      <c r="W543" s="43"/>
      <c r="X543" s="43"/>
      <c r="Y543" s="43"/>
      <c r="Z543" s="43"/>
      <c r="AA543" s="43"/>
      <c r="AB543" s="43"/>
      <c r="AC543" s="43"/>
      <c r="AD543" s="43"/>
      <c r="AE543" s="43"/>
      <c r="AF543" s="43"/>
      <c r="AG543" s="43"/>
      <c r="AH543" s="43"/>
      <c r="AI543" s="43"/>
      <c r="AJ543" s="43"/>
      <c r="AK543" s="43"/>
      <c r="BI543" s="25"/>
      <c r="BJ543" s="25"/>
      <c r="BK543" s="25"/>
      <c r="BL543" s="25"/>
      <c r="BM543" s="25"/>
      <c r="BN543" s="25"/>
      <c r="BO543" s="25"/>
    </row>
    <row r="545" spans="1:96" s="20" customFormat="1" ht="11.25" customHeight="1">
      <c r="A545" s="2"/>
      <c r="B545" s="82"/>
      <c r="C545" s="82"/>
      <c r="D545" s="14" t="s">
        <v>196</v>
      </c>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27"/>
      <c r="AI545" s="27"/>
      <c r="AJ545" s="14"/>
      <c r="AK545" s="19"/>
      <c r="AL545" s="19"/>
      <c r="AM545" s="19"/>
      <c r="AN545" s="19"/>
      <c r="AO545" s="19"/>
      <c r="AP545" s="19"/>
      <c r="AQ545" s="19"/>
      <c r="AR545" s="19"/>
      <c r="AS545" s="19"/>
      <c r="AT545" s="19"/>
      <c r="AU545" s="19"/>
      <c r="AV545" s="19"/>
      <c r="AW545" s="19"/>
      <c r="AX545" s="19"/>
      <c r="AY545" s="19"/>
      <c r="AZ545" s="19"/>
      <c r="BA545" s="19"/>
      <c r="BB545" s="19"/>
      <c r="BC545" s="19"/>
      <c r="BD545" s="19"/>
      <c r="BE545" s="19"/>
      <c r="BF545" s="19"/>
      <c r="CR545" s="21"/>
    </row>
    <row r="546" spans="1:96" ht="15" customHeight="1">
      <c r="B546" s="82"/>
      <c r="C546" s="82"/>
      <c r="D546" s="33" t="s">
        <v>197</v>
      </c>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23"/>
      <c r="AI546" s="23"/>
      <c r="AJ546" s="23"/>
      <c r="AK546" s="24"/>
      <c r="AL546" s="23"/>
      <c r="AM546" s="23"/>
    </row>
    <row r="547" spans="1:96" ht="9.75" customHeight="1">
      <c r="D547" s="140"/>
      <c r="E547" s="141"/>
      <c r="F547" s="141"/>
      <c r="G547" s="141"/>
      <c r="H547" s="141"/>
      <c r="I547" s="142"/>
      <c r="J547" s="89" t="s">
        <v>6</v>
      </c>
      <c r="K547" s="145"/>
      <c r="L547" s="145"/>
      <c r="M547" s="146"/>
      <c r="N547" s="89" t="s">
        <v>7</v>
      </c>
      <c r="O547" s="145"/>
      <c r="P547" s="145"/>
      <c r="Q547" s="146"/>
      <c r="R547" s="76">
        <v>1</v>
      </c>
      <c r="S547" s="77"/>
      <c r="T547" s="77"/>
      <c r="U547" s="78"/>
      <c r="V547" s="76">
        <v>2</v>
      </c>
      <c r="W547" s="77"/>
      <c r="X547" s="77"/>
      <c r="Y547" s="78"/>
      <c r="Z547" s="76">
        <v>3</v>
      </c>
      <c r="AA547" s="77"/>
      <c r="AB547" s="77"/>
      <c r="AC547" s="78"/>
      <c r="AD547" s="76">
        <v>4</v>
      </c>
      <c r="AE547" s="77"/>
      <c r="AF547" s="77"/>
      <c r="AG547" s="78"/>
      <c r="AH547" s="76"/>
      <c r="AI547" s="77"/>
      <c r="AJ547" s="77"/>
      <c r="AK547" s="78"/>
      <c r="AL547" s="23"/>
      <c r="AM547" s="23"/>
    </row>
    <row r="548" spans="1:96" ht="22.5" customHeight="1">
      <c r="D548" s="86"/>
      <c r="E548" s="87"/>
      <c r="F548" s="87"/>
      <c r="G548" s="87"/>
      <c r="H548" s="87"/>
      <c r="I548" s="88"/>
      <c r="J548" s="147"/>
      <c r="K548" s="148"/>
      <c r="L548" s="148"/>
      <c r="M548" s="149"/>
      <c r="N548" s="147"/>
      <c r="O548" s="148"/>
      <c r="P548" s="148"/>
      <c r="Q548" s="149"/>
      <c r="R548" s="79" t="s">
        <v>65</v>
      </c>
      <c r="S548" s="80"/>
      <c r="T548" s="80"/>
      <c r="U548" s="81"/>
      <c r="V548" s="79" t="s">
        <v>66</v>
      </c>
      <c r="W548" s="80"/>
      <c r="X548" s="80"/>
      <c r="Y548" s="81"/>
      <c r="Z548" s="79" t="s">
        <v>67</v>
      </c>
      <c r="AA548" s="80"/>
      <c r="AB548" s="80"/>
      <c r="AC548" s="81"/>
      <c r="AD548" s="79" t="s">
        <v>68</v>
      </c>
      <c r="AE548" s="80"/>
      <c r="AF548" s="80"/>
      <c r="AG548" s="81"/>
      <c r="AH548" s="79" t="s">
        <v>12</v>
      </c>
      <c r="AI548" s="80"/>
      <c r="AJ548" s="80"/>
      <c r="AK548" s="81"/>
      <c r="BI548" s="5" t="s">
        <v>13</v>
      </c>
      <c r="BJ548" s="2" t="s">
        <v>14</v>
      </c>
      <c r="BK548" s="2">
        <v>1</v>
      </c>
      <c r="BL548" s="2">
        <v>2</v>
      </c>
      <c r="BM548" s="2">
        <v>3</v>
      </c>
      <c r="BN548" s="2">
        <v>4</v>
      </c>
      <c r="BO548" s="2">
        <v>0</v>
      </c>
    </row>
    <row r="549" spans="1:96">
      <c r="D549" s="110" t="s">
        <v>15</v>
      </c>
      <c r="E549" s="111"/>
      <c r="F549" s="111"/>
      <c r="G549" s="111"/>
      <c r="H549" s="111"/>
      <c r="I549" s="112"/>
      <c r="J549" s="150">
        <f>BI549</f>
        <v>63.152827918170871</v>
      </c>
      <c r="K549" s="151"/>
      <c r="L549" s="151"/>
      <c r="M549" s="152"/>
      <c r="N549" s="150">
        <f>BJ549</f>
        <v>70.769230769230774</v>
      </c>
      <c r="O549" s="151"/>
      <c r="P549" s="151"/>
      <c r="Q549" s="152"/>
      <c r="R549" s="150">
        <f>BK549</f>
        <v>35.384615384615387</v>
      </c>
      <c r="S549" s="151"/>
      <c r="T549" s="151"/>
      <c r="U549" s="152"/>
      <c r="V549" s="150">
        <f>BL549</f>
        <v>35.384615384615387</v>
      </c>
      <c r="W549" s="151"/>
      <c r="X549" s="151"/>
      <c r="Y549" s="152"/>
      <c r="Z549" s="150">
        <f>BM549</f>
        <v>16.923076923076923</v>
      </c>
      <c r="AA549" s="151"/>
      <c r="AB549" s="151"/>
      <c r="AC549" s="152"/>
      <c r="AD549" s="150">
        <f>BN549</f>
        <v>12.307692307692308</v>
      </c>
      <c r="AE549" s="151"/>
      <c r="AF549" s="151"/>
      <c r="AG549" s="152"/>
      <c r="AH549" s="150">
        <f>BO549</f>
        <v>0</v>
      </c>
      <c r="AI549" s="151"/>
      <c r="AJ549" s="151"/>
      <c r="AK549" s="152"/>
      <c r="BG549" s="2">
        <v>105</v>
      </c>
      <c r="BH549" s="2" t="s">
        <v>16</v>
      </c>
      <c r="BI549" s="25">
        <v>63.152827918170871</v>
      </c>
      <c r="BJ549" s="25">
        <f>BK549+BL549</f>
        <v>70.769230769230774</v>
      </c>
      <c r="BK549" s="25">
        <v>35.384615384615387</v>
      </c>
      <c r="BL549" s="25">
        <v>35.384615384615387</v>
      </c>
      <c r="BM549" s="25">
        <v>16.923076923076923</v>
      </c>
      <c r="BN549" s="25">
        <v>12.307692307692308</v>
      </c>
      <c r="BO549" s="25">
        <v>0</v>
      </c>
    </row>
    <row r="550" spans="1:96">
      <c r="D550" s="106" t="s">
        <v>17</v>
      </c>
      <c r="E550" s="107"/>
      <c r="F550" s="107"/>
      <c r="G550" s="107"/>
      <c r="H550" s="107"/>
      <c r="I550" s="108"/>
      <c r="J550" s="153">
        <f>BI550</f>
        <v>64.434861552428501</v>
      </c>
      <c r="K550" s="154"/>
      <c r="L550" s="154"/>
      <c r="M550" s="155"/>
      <c r="N550" s="109">
        <f>IF(ISERROR(BJ550),"",BJ550)</f>
        <v>67.567567567567565</v>
      </c>
      <c r="O550" s="109"/>
      <c r="P550" s="109"/>
      <c r="Q550" s="109"/>
      <c r="R550" s="153">
        <f>BK550</f>
        <v>40.54054054054054</v>
      </c>
      <c r="S550" s="154"/>
      <c r="T550" s="154"/>
      <c r="U550" s="155"/>
      <c r="V550" s="153">
        <f>BL550</f>
        <v>27.027027027027028</v>
      </c>
      <c r="W550" s="154"/>
      <c r="X550" s="154"/>
      <c r="Y550" s="155"/>
      <c r="Z550" s="153">
        <f>BM550</f>
        <v>20.27027027027027</v>
      </c>
      <c r="AA550" s="154"/>
      <c r="AB550" s="154"/>
      <c r="AC550" s="155"/>
      <c r="AD550" s="153">
        <f>BN550</f>
        <v>12.162162162162163</v>
      </c>
      <c r="AE550" s="154"/>
      <c r="AF550" s="154"/>
      <c r="AG550" s="155"/>
      <c r="AH550" s="153">
        <f>BO550</f>
        <v>0</v>
      </c>
      <c r="AI550" s="154"/>
      <c r="AJ550" s="154"/>
      <c r="AK550" s="155"/>
      <c r="BH550" s="2" t="s">
        <v>18</v>
      </c>
      <c r="BI550" s="25">
        <v>64.434861552428501</v>
      </c>
      <c r="BJ550" s="25">
        <f>BK550+BL550</f>
        <v>67.567567567567565</v>
      </c>
      <c r="BK550" s="25">
        <v>40.54054054054054</v>
      </c>
      <c r="BL550" s="25">
        <v>27.027027027027028</v>
      </c>
      <c r="BM550" s="25">
        <v>20.27027027027027</v>
      </c>
      <c r="BN550" s="25">
        <v>12.162162162162163</v>
      </c>
      <c r="BO550" s="25">
        <v>0</v>
      </c>
    </row>
    <row r="551" spans="1:96" ht="15" customHeight="1">
      <c r="D551" s="33" t="s">
        <v>198</v>
      </c>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K551" s="31"/>
      <c r="BI551" s="5" t="s">
        <v>13</v>
      </c>
      <c r="BJ551" s="2" t="s">
        <v>14</v>
      </c>
      <c r="BK551" s="2">
        <v>1</v>
      </c>
      <c r="BL551" s="2">
        <v>2</v>
      </c>
      <c r="BM551" s="2">
        <v>3</v>
      </c>
      <c r="BN551" s="2">
        <v>4</v>
      </c>
      <c r="BO551" s="2">
        <v>0</v>
      </c>
    </row>
    <row r="552" spans="1:96">
      <c r="D552" s="110" t="s">
        <v>15</v>
      </c>
      <c r="E552" s="111"/>
      <c r="F552" s="111"/>
      <c r="G552" s="111"/>
      <c r="H552" s="111"/>
      <c r="I552" s="112"/>
      <c r="J552" s="150">
        <f>BI552</f>
        <v>77.448856799037301</v>
      </c>
      <c r="K552" s="151"/>
      <c r="L552" s="151"/>
      <c r="M552" s="152"/>
      <c r="N552" s="150">
        <f>BJ552</f>
        <v>81.538461538461547</v>
      </c>
      <c r="O552" s="151"/>
      <c r="P552" s="151"/>
      <c r="Q552" s="152"/>
      <c r="R552" s="150">
        <f>BK552</f>
        <v>32.307692307692307</v>
      </c>
      <c r="S552" s="151"/>
      <c r="T552" s="151"/>
      <c r="U552" s="152"/>
      <c r="V552" s="150">
        <f>BL552</f>
        <v>49.230769230769234</v>
      </c>
      <c r="W552" s="151"/>
      <c r="X552" s="151"/>
      <c r="Y552" s="152"/>
      <c r="Z552" s="150">
        <f>BM552</f>
        <v>15.384615384615385</v>
      </c>
      <c r="AA552" s="151"/>
      <c r="AB552" s="151"/>
      <c r="AC552" s="152"/>
      <c r="AD552" s="150">
        <f>BN552</f>
        <v>3.0769230769230771</v>
      </c>
      <c r="AE552" s="151"/>
      <c r="AF552" s="151"/>
      <c r="AG552" s="152"/>
      <c r="AH552" s="150">
        <f>BO552</f>
        <v>0</v>
      </c>
      <c r="AI552" s="151"/>
      <c r="AJ552" s="151"/>
      <c r="AK552" s="152"/>
      <c r="BG552" s="2">
        <v>106</v>
      </c>
      <c r="BH552" s="2" t="s">
        <v>16</v>
      </c>
      <c r="BI552" s="25">
        <v>77.448856799037301</v>
      </c>
      <c r="BJ552" s="25">
        <f>BK552+BL552</f>
        <v>81.538461538461547</v>
      </c>
      <c r="BK552" s="25">
        <v>32.307692307692307</v>
      </c>
      <c r="BL552" s="25">
        <v>49.230769230769234</v>
      </c>
      <c r="BM552" s="25">
        <v>15.384615384615385</v>
      </c>
      <c r="BN552" s="25">
        <v>3.0769230769230771</v>
      </c>
      <c r="BO552" s="25">
        <v>0</v>
      </c>
    </row>
    <row r="553" spans="1:96">
      <c r="D553" s="106" t="s">
        <v>17</v>
      </c>
      <c r="E553" s="107"/>
      <c r="F553" s="107"/>
      <c r="G553" s="107"/>
      <c r="H553" s="107"/>
      <c r="I553" s="108"/>
      <c r="J553" s="153">
        <f>BI553</f>
        <v>79.346345891965498</v>
      </c>
      <c r="K553" s="154"/>
      <c r="L553" s="154"/>
      <c r="M553" s="155"/>
      <c r="N553" s="109">
        <f>IF(ISERROR(BJ553),"",BJ553)</f>
        <v>79.729729729729726</v>
      </c>
      <c r="O553" s="109"/>
      <c r="P553" s="109"/>
      <c r="Q553" s="109"/>
      <c r="R553" s="153">
        <f>BK553</f>
        <v>40.54054054054054</v>
      </c>
      <c r="S553" s="154"/>
      <c r="T553" s="154"/>
      <c r="U553" s="155"/>
      <c r="V553" s="153">
        <f>BL553</f>
        <v>39.189189189189186</v>
      </c>
      <c r="W553" s="154"/>
      <c r="X553" s="154"/>
      <c r="Y553" s="155"/>
      <c r="Z553" s="153">
        <f>BM553</f>
        <v>17.567567567567568</v>
      </c>
      <c r="AA553" s="154"/>
      <c r="AB553" s="154"/>
      <c r="AC553" s="155"/>
      <c r="AD553" s="153">
        <f>BN553</f>
        <v>2.7027027027027026</v>
      </c>
      <c r="AE553" s="154"/>
      <c r="AF553" s="154"/>
      <c r="AG553" s="155"/>
      <c r="AH553" s="153">
        <f>BO553</f>
        <v>0</v>
      </c>
      <c r="AI553" s="154"/>
      <c r="AJ553" s="154"/>
      <c r="AK553" s="155"/>
      <c r="BH553" s="2" t="s">
        <v>18</v>
      </c>
      <c r="BI553" s="25">
        <v>79.346345891965498</v>
      </c>
      <c r="BJ553" s="25">
        <f>BK553+BL553</f>
        <v>79.729729729729726</v>
      </c>
      <c r="BK553" s="25">
        <v>40.54054054054054</v>
      </c>
      <c r="BL553" s="25">
        <v>39.189189189189186</v>
      </c>
      <c r="BM553" s="25">
        <v>17.567567567567568</v>
      </c>
      <c r="BN553" s="25">
        <v>2.7027027027027026</v>
      </c>
      <c r="BO553" s="25">
        <v>0</v>
      </c>
    </row>
    <row r="554" spans="1:96" ht="15" customHeight="1">
      <c r="D554" s="33" t="s">
        <v>199</v>
      </c>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K554" s="31"/>
      <c r="BI554" s="5" t="s">
        <v>13</v>
      </c>
      <c r="BJ554" s="2" t="s">
        <v>14</v>
      </c>
      <c r="BK554" s="2">
        <v>1</v>
      </c>
      <c r="BL554" s="2">
        <v>2</v>
      </c>
      <c r="BM554" s="2">
        <v>3</v>
      </c>
      <c r="BN554" s="2">
        <v>4</v>
      </c>
      <c r="BO554" s="2">
        <v>0</v>
      </c>
    </row>
    <row r="555" spans="1:96">
      <c r="D555" s="110" t="s">
        <v>15</v>
      </c>
      <c r="E555" s="111"/>
      <c r="F555" s="111"/>
      <c r="G555" s="111"/>
      <c r="H555" s="111"/>
      <c r="I555" s="112"/>
      <c r="J555" s="150">
        <f>BI555</f>
        <v>64.091456077015636</v>
      </c>
      <c r="K555" s="151"/>
      <c r="L555" s="151"/>
      <c r="M555" s="152"/>
      <c r="N555" s="150">
        <f>BJ555</f>
        <v>63.07692307692308</v>
      </c>
      <c r="O555" s="151"/>
      <c r="P555" s="151"/>
      <c r="Q555" s="152"/>
      <c r="R555" s="150">
        <f>BK555</f>
        <v>38.461538461538467</v>
      </c>
      <c r="S555" s="151"/>
      <c r="T555" s="151"/>
      <c r="U555" s="152"/>
      <c r="V555" s="150">
        <f>BL555</f>
        <v>24.615384615384617</v>
      </c>
      <c r="W555" s="151"/>
      <c r="X555" s="151"/>
      <c r="Y555" s="152"/>
      <c r="Z555" s="150">
        <f>BM555</f>
        <v>21.53846153846154</v>
      </c>
      <c r="AA555" s="151"/>
      <c r="AB555" s="151"/>
      <c r="AC555" s="152"/>
      <c r="AD555" s="150">
        <f>BN555</f>
        <v>15.384615384615385</v>
      </c>
      <c r="AE555" s="151"/>
      <c r="AF555" s="151"/>
      <c r="AG555" s="152"/>
      <c r="AH555" s="150">
        <f>BO555</f>
        <v>0</v>
      </c>
      <c r="AI555" s="151"/>
      <c r="AJ555" s="151"/>
      <c r="AK555" s="152"/>
      <c r="BG555" s="2">
        <v>107</v>
      </c>
      <c r="BH555" s="2" t="s">
        <v>16</v>
      </c>
      <c r="BI555" s="25">
        <v>64.091456077015636</v>
      </c>
      <c r="BJ555" s="25">
        <f>BK555+BL555</f>
        <v>63.07692307692308</v>
      </c>
      <c r="BK555" s="25">
        <v>38.461538461538467</v>
      </c>
      <c r="BL555" s="25">
        <v>24.615384615384617</v>
      </c>
      <c r="BM555" s="25">
        <v>21.53846153846154</v>
      </c>
      <c r="BN555" s="25">
        <v>15.384615384615385</v>
      </c>
      <c r="BO555" s="25">
        <v>0</v>
      </c>
    </row>
    <row r="556" spans="1:96">
      <c r="D556" s="106" t="s">
        <v>17</v>
      </c>
      <c r="E556" s="107"/>
      <c r="F556" s="107"/>
      <c r="G556" s="107"/>
      <c r="H556" s="107"/>
      <c r="I556" s="108"/>
      <c r="J556" s="153">
        <f>BI556</f>
        <v>63.731275533363593</v>
      </c>
      <c r="K556" s="154"/>
      <c r="L556" s="154"/>
      <c r="M556" s="155"/>
      <c r="N556" s="109">
        <f>IF(ISERROR(BJ556),"",BJ556)</f>
        <v>58.108108108108112</v>
      </c>
      <c r="O556" s="109"/>
      <c r="P556" s="109"/>
      <c r="Q556" s="109"/>
      <c r="R556" s="153">
        <f>BK556</f>
        <v>35.135135135135137</v>
      </c>
      <c r="S556" s="154"/>
      <c r="T556" s="154"/>
      <c r="U556" s="155"/>
      <c r="V556" s="153">
        <f>BL556</f>
        <v>22.972972972972975</v>
      </c>
      <c r="W556" s="154"/>
      <c r="X556" s="154"/>
      <c r="Y556" s="155"/>
      <c r="Z556" s="153">
        <f>BM556</f>
        <v>22.972972972972975</v>
      </c>
      <c r="AA556" s="154"/>
      <c r="AB556" s="154"/>
      <c r="AC556" s="155"/>
      <c r="AD556" s="153">
        <f>BN556</f>
        <v>18.918918918918919</v>
      </c>
      <c r="AE556" s="154"/>
      <c r="AF556" s="154"/>
      <c r="AG556" s="155"/>
      <c r="AH556" s="153">
        <f>BO556</f>
        <v>0</v>
      </c>
      <c r="AI556" s="154"/>
      <c r="AJ556" s="154"/>
      <c r="AK556" s="155"/>
      <c r="BH556" s="2" t="s">
        <v>18</v>
      </c>
      <c r="BI556" s="25">
        <v>63.731275533363593</v>
      </c>
      <c r="BJ556" s="25">
        <f>BK556+BL556</f>
        <v>58.108108108108112</v>
      </c>
      <c r="BK556" s="25">
        <v>35.135135135135137</v>
      </c>
      <c r="BL556" s="25">
        <v>22.972972972972975</v>
      </c>
      <c r="BM556" s="25">
        <v>22.972972972972975</v>
      </c>
      <c r="BN556" s="25">
        <v>18.918918918918919</v>
      </c>
      <c r="BO556" s="25">
        <v>0</v>
      </c>
    </row>
    <row r="557" spans="1:96" ht="15" customHeight="1">
      <c r="D557" s="33" t="s">
        <v>200</v>
      </c>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K557" s="31"/>
      <c r="BI557" s="5" t="s">
        <v>13</v>
      </c>
      <c r="BJ557" s="2" t="s">
        <v>14</v>
      </c>
      <c r="BK557" s="2">
        <v>1</v>
      </c>
      <c r="BL557" s="2">
        <v>2</v>
      </c>
      <c r="BM557" s="2">
        <v>3</v>
      </c>
      <c r="BN557" s="2">
        <v>4</v>
      </c>
      <c r="BO557" s="2">
        <v>0</v>
      </c>
    </row>
    <row r="558" spans="1:96">
      <c r="D558" s="110" t="s">
        <v>15</v>
      </c>
      <c r="E558" s="111"/>
      <c r="F558" s="111"/>
      <c r="G558" s="111"/>
      <c r="H558" s="111"/>
      <c r="I558" s="112"/>
      <c r="J558" s="150">
        <f>BI558</f>
        <v>73.453670276774972</v>
      </c>
      <c r="K558" s="151"/>
      <c r="L558" s="151"/>
      <c r="M558" s="152"/>
      <c r="N558" s="150">
        <f>BJ558</f>
        <v>76.923076923076934</v>
      </c>
      <c r="O558" s="151"/>
      <c r="P558" s="151"/>
      <c r="Q558" s="152"/>
      <c r="R558" s="150">
        <f>BK558</f>
        <v>36.923076923076927</v>
      </c>
      <c r="S558" s="151"/>
      <c r="T558" s="151"/>
      <c r="U558" s="152"/>
      <c r="V558" s="150">
        <f>BL558</f>
        <v>40</v>
      </c>
      <c r="W558" s="151"/>
      <c r="X558" s="151"/>
      <c r="Y558" s="152"/>
      <c r="Z558" s="150">
        <f>BM558</f>
        <v>20</v>
      </c>
      <c r="AA558" s="151"/>
      <c r="AB558" s="151"/>
      <c r="AC558" s="152"/>
      <c r="AD558" s="150">
        <f>BN558</f>
        <v>3.0769230769230771</v>
      </c>
      <c r="AE558" s="151"/>
      <c r="AF558" s="151"/>
      <c r="AG558" s="152"/>
      <c r="AH558" s="150">
        <f>BO558</f>
        <v>0</v>
      </c>
      <c r="AI558" s="151"/>
      <c r="AJ558" s="151"/>
      <c r="AK558" s="152"/>
      <c r="BG558" s="2">
        <v>108</v>
      </c>
      <c r="BH558" s="2" t="s">
        <v>16</v>
      </c>
      <c r="BI558" s="25">
        <v>73.453670276774972</v>
      </c>
      <c r="BJ558" s="25">
        <f>BK558+BL558</f>
        <v>76.923076923076934</v>
      </c>
      <c r="BK558" s="25">
        <v>36.923076923076927</v>
      </c>
      <c r="BL558" s="25">
        <v>40</v>
      </c>
      <c r="BM558" s="25">
        <v>20</v>
      </c>
      <c r="BN558" s="25">
        <v>3.0769230769230771</v>
      </c>
      <c r="BO558" s="25">
        <v>0</v>
      </c>
    </row>
    <row r="559" spans="1:96">
      <c r="D559" s="106" t="s">
        <v>17</v>
      </c>
      <c r="E559" s="107"/>
      <c r="F559" s="107"/>
      <c r="G559" s="107"/>
      <c r="H559" s="107"/>
      <c r="I559" s="108"/>
      <c r="J559" s="153">
        <f>BI559</f>
        <v>67.498865183840223</v>
      </c>
      <c r="K559" s="154"/>
      <c r="L559" s="154"/>
      <c r="M559" s="155"/>
      <c r="N559" s="109">
        <f>IF(ISERROR(BJ559),"",BJ559)</f>
        <v>74.324324324324323</v>
      </c>
      <c r="O559" s="109"/>
      <c r="P559" s="109"/>
      <c r="Q559" s="109"/>
      <c r="R559" s="153">
        <f>BK559</f>
        <v>33.783783783783782</v>
      </c>
      <c r="S559" s="154"/>
      <c r="T559" s="154"/>
      <c r="U559" s="155"/>
      <c r="V559" s="153">
        <f>BL559</f>
        <v>40.54054054054054</v>
      </c>
      <c r="W559" s="154"/>
      <c r="X559" s="154"/>
      <c r="Y559" s="155"/>
      <c r="Z559" s="153">
        <f>BM559</f>
        <v>17.567567567567568</v>
      </c>
      <c r="AA559" s="154"/>
      <c r="AB559" s="154"/>
      <c r="AC559" s="155"/>
      <c r="AD559" s="153">
        <f>BN559</f>
        <v>8.1081081081081088</v>
      </c>
      <c r="AE559" s="154"/>
      <c r="AF559" s="154"/>
      <c r="AG559" s="155"/>
      <c r="AH559" s="153">
        <f>BO559</f>
        <v>0</v>
      </c>
      <c r="AI559" s="154"/>
      <c r="AJ559" s="154"/>
      <c r="AK559" s="155"/>
      <c r="BH559" s="2" t="s">
        <v>18</v>
      </c>
      <c r="BI559" s="25">
        <v>67.498865183840223</v>
      </c>
      <c r="BJ559" s="25">
        <f>BK559+BL559</f>
        <v>74.324324324324323</v>
      </c>
      <c r="BK559" s="25">
        <v>33.783783783783782</v>
      </c>
      <c r="BL559" s="25">
        <v>40.54054054054054</v>
      </c>
      <c r="BM559" s="25">
        <v>17.567567567567568</v>
      </c>
      <c r="BN559" s="25">
        <v>8.1081081081081088</v>
      </c>
      <c r="BO559" s="25">
        <v>0</v>
      </c>
    </row>
    <row r="560" spans="1:96" ht="15" customHeight="1">
      <c r="D560" s="33" t="s">
        <v>201</v>
      </c>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K560" s="31"/>
      <c r="BI560" s="5" t="s">
        <v>13</v>
      </c>
      <c r="BJ560" s="2" t="s">
        <v>14</v>
      </c>
      <c r="BK560" s="2">
        <v>1</v>
      </c>
      <c r="BL560" s="2">
        <v>2</v>
      </c>
      <c r="BM560" s="2">
        <v>3</v>
      </c>
      <c r="BN560" s="2">
        <v>4</v>
      </c>
      <c r="BO560" s="2">
        <v>0</v>
      </c>
    </row>
    <row r="561" spans="1:98">
      <c r="D561" s="110" t="s">
        <v>15</v>
      </c>
      <c r="E561" s="111"/>
      <c r="F561" s="111"/>
      <c r="G561" s="111"/>
      <c r="H561" s="111"/>
      <c r="I561" s="112"/>
      <c r="J561" s="150">
        <f>BI561</f>
        <v>56.678700361010826</v>
      </c>
      <c r="K561" s="151"/>
      <c r="L561" s="151"/>
      <c r="M561" s="152"/>
      <c r="N561" s="150">
        <f>BJ561</f>
        <v>40</v>
      </c>
      <c r="O561" s="151"/>
      <c r="P561" s="151"/>
      <c r="Q561" s="152"/>
      <c r="R561" s="150">
        <f>BK561</f>
        <v>16.923076923076923</v>
      </c>
      <c r="S561" s="151"/>
      <c r="T561" s="151"/>
      <c r="U561" s="152"/>
      <c r="V561" s="150">
        <f>BL561</f>
        <v>23.076923076923077</v>
      </c>
      <c r="W561" s="151"/>
      <c r="X561" s="151"/>
      <c r="Y561" s="152"/>
      <c r="Z561" s="150">
        <f>BM561</f>
        <v>33.846153846153847</v>
      </c>
      <c r="AA561" s="151"/>
      <c r="AB561" s="151"/>
      <c r="AC561" s="152"/>
      <c r="AD561" s="150">
        <f>BN561</f>
        <v>26.153846153846157</v>
      </c>
      <c r="AE561" s="151"/>
      <c r="AF561" s="151"/>
      <c r="AG561" s="152"/>
      <c r="AH561" s="150">
        <f>BO561</f>
        <v>0</v>
      </c>
      <c r="AI561" s="151"/>
      <c r="AJ561" s="151"/>
      <c r="AK561" s="152"/>
      <c r="BG561" s="2">
        <v>109</v>
      </c>
      <c r="BH561" s="2" t="s">
        <v>16</v>
      </c>
      <c r="BI561" s="25">
        <v>56.678700361010826</v>
      </c>
      <c r="BJ561" s="25">
        <f>BK561+BL561</f>
        <v>40</v>
      </c>
      <c r="BK561" s="25">
        <v>16.923076923076923</v>
      </c>
      <c r="BL561" s="25">
        <v>23.076923076923077</v>
      </c>
      <c r="BM561" s="25">
        <v>33.846153846153847</v>
      </c>
      <c r="BN561" s="25">
        <v>26.153846153846157</v>
      </c>
      <c r="BO561" s="25">
        <v>0</v>
      </c>
    </row>
    <row r="562" spans="1:98">
      <c r="D562" s="106" t="s">
        <v>17</v>
      </c>
      <c r="E562" s="107"/>
      <c r="F562" s="107"/>
      <c r="G562" s="107"/>
      <c r="H562" s="107"/>
      <c r="I562" s="108"/>
      <c r="J562" s="153">
        <f>BI562</f>
        <v>57.262823422605535</v>
      </c>
      <c r="K562" s="154"/>
      <c r="L562" s="154"/>
      <c r="M562" s="155"/>
      <c r="N562" s="109">
        <f>IF(ISERROR(BJ562),"",BJ562)</f>
        <v>59.45945945945946</v>
      </c>
      <c r="O562" s="109"/>
      <c r="P562" s="109"/>
      <c r="Q562" s="109"/>
      <c r="R562" s="153">
        <f>BK562</f>
        <v>31.081081081081081</v>
      </c>
      <c r="S562" s="154"/>
      <c r="T562" s="154"/>
      <c r="U562" s="155"/>
      <c r="V562" s="153">
        <f>BL562</f>
        <v>28.378378378378379</v>
      </c>
      <c r="W562" s="154"/>
      <c r="X562" s="154"/>
      <c r="Y562" s="155"/>
      <c r="Z562" s="153">
        <f>BM562</f>
        <v>21.621621621621621</v>
      </c>
      <c r="AA562" s="154"/>
      <c r="AB562" s="154"/>
      <c r="AC562" s="155"/>
      <c r="AD562" s="153">
        <f>BN562</f>
        <v>18.918918918918919</v>
      </c>
      <c r="AE562" s="154"/>
      <c r="AF562" s="154"/>
      <c r="AG562" s="155"/>
      <c r="AH562" s="153">
        <f>BO562</f>
        <v>0</v>
      </c>
      <c r="AI562" s="154"/>
      <c r="AJ562" s="154"/>
      <c r="AK562" s="155"/>
      <c r="BH562" s="2" t="s">
        <v>18</v>
      </c>
      <c r="BI562" s="25">
        <v>57.262823422605535</v>
      </c>
      <c r="BJ562" s="25">
        <f>BK562+BL562</f>
        <v>59.45945945945946</v>
      </c>
      <c r="BK562" s="25">
        <v>31.081081081081081</v>
      </c>
      <c r="BL562" s="25">
        <v>28.378378378378379</v>
      </c>
      <c r="BM562" s="25">
        <v>21.621621621621621</v>
      </c>
      <c r="BN562" s="25">
        <v>18.918918918918919</v>
      </c>
      <c r="BO562" s="25">
        <v>0</v>
      </c>
    </row>
    <row r="563" spans="1:98">
      <c r="D563" s="42"/>
      <c r="E563" s="42"/>
      <c r="F563" s="42"/>
      <c r="G563" s="42"/>
      <c r="H563" s="42"/>
      <c r="I563" s="42"/>
      <c r="J563" s="43"/>
      <c r="K563" s="43"/>
      <c r="L563" s="43"/>
      <c r="M563" s="43"/>
      <c r="N563" s="43"/>
      <c r="O563" s="43"/>
      <c r="P563" s="43"/>
      <c r="Q563" s="43"/>
      <c r="R563" s="43"/>
      <c r="S563" s="43"/>
      <c r="T563" s="43"/>
      <c r="U563" s="43"/>
      <c r="V563" s="43"/>
      <c r="W563" s="43"/>
      <c r="X563" s="43"/>
      <c r="Y563" s="43"/>
      <c r="Z563" s="43"/>
      <c r="AA563" s="43"/>
      <c r="AB563" s="43"/>
      <c r="AC563" s="43"/>
      <c r="AD563" s="43"/>
      <c r="AE563" s="43"/>
      <c r="AF563" s="43"/>
      <c r="AG563" s="43"/>
      <c r="AH563" s="43"/>
      <c r="AI563" s="43"/>
      <c r="AJ563" s="43"/>
      <c r="AK563" s="43"/>
      <c r="BI563" s="25"/>
      <c r="BJ563" s="25"/>
      <c r="BK563" s="25"/>
      <c r="BL563" s="25"/>
      <c r="BM563" s="25"/>
      <c r="BN563" s="25"/>
      <c r="BO563" s="25"/>
    </row>
    <row r="564" spans="1:98">
      <c r="D564" s="42"/>
      <c r="E564" s="42"/>
      <c r="F564" s="42"/>
      <c r="G564" s="42"/>
      <c r="H564" s="42"/>
      <c r="I564" s="42"/>
      <c r="J564" s="43"/>
      <c r="K564" s="43"/>
      <c r="L564" s="43"/>
      <c r="M564" s="43"/>
      <c r="N564" s="43"/>
      <c r="O564" s="43"/>
      <c r="P564" s="43"/>
      <c r="Q564" s="43"/>
      <c r="R564" s="43"/>
      <c r="S564" s="43"/>
      <c r="T564" s="43"/>
      <c r="U564" s="43"/>
      <c r="V564" s="43"/>
      <c r="W564" s="43"/>
      <c r="X564" s="43"/>
      <c r="Y564" s="43"/>
      <c r="Z564" s="43"/>
      <c r="AA564" s="43"/>
      <c r="AB564" s="43"/>
      <c r="AC564" s="43"/>
      <c r="AD564" s="43"/>
      <c r="AE564" s="43"/>
      <c r="AF564" s="43"/>
      <c r="AG564" s="43"/>
      <c r="AH564" s="43"/>
      <c r="AI564" s="43"/>
      <c r="AJ564" s="43"/>
      <c r="AK564" s="43"/>
      <c r="BI564" s="25"/>
      <c r="BJ564" s="25"/>
      <c r="BK564" s="25"/>
      <c r="BL564" s="25"/>
      <c r="BM564" s="25"/>
      <c r="BN564" s="25"/>
      <c r="BO564" s="25"/>
    </row>
    <row r="565" spans="1:98">
      <c r="D565" s="42"/>
      <c r="E565" s="42"/>
      <c r="F565" s="42"/>
      <c r="G565" s="42"/>
      <c r="H565" s="42"/>
      <c r="I565" s="42"/>
      <c r="J565" s="43"/>
      <c r="K565" s="43"/>
      <c r="L565" s="43"/>
      <c r="M565" s="43"/>
      <c r="N565" s="43"/>
      <c r="O565" s="43"/>
      <c r="P565" s="43"/>
      <c r="Q565" s="43"/>
      <c r="R565" s="43"/>
      <c r="S565" s="43"/>
      <c r="T565" s="43"/>
      <c r="U565" s="43"/>
      <c r="V565" s="43"/>
      <c r="W565" s="43"/>
      <c r="X565" s="43"/>
      <c r="Y565" s="43"/>
      <c r="Z565" s="43"/>
      <c r="AA565" s="43"/>
      <c r="AB565" s="43"/>
      <c r="AC565" s="43"/>
      <c r="AD565" s="43"/>
      <c r="AE565" s="43"/>
      <c r="AF565" s="43"/>
      <c r="AG565" s="43"/>
      <c r="AH565" s="43"/>
      <c r="AI565" s="43"/>
      <c r="AJ565" s="43"/>
      <c r="AK565" s="43"/>
      <c r="BI565" s="25"/>
      <c r="BJ565" s="25"/>
      <c r="BK565" s="25"/>
      <c r="BL565" s="25"/>
      <c r="BM565" s="25"/>
      <c r="BN565" s="25"/>
      <c r="BO565" s="25"/>
    </row>
    <row r="567" spans="1:98" ht="14.25" thickBot="1">
      <c r="A567" s="59"/>
      <c r="B567" s="60"/>
      <c r="C567" s="61" t="s">
        <v>106</v>
      </c>
      <c r="D567" s="60"/>
      <c r="E567" s="60"/>
      <c r="F567" s="60"/>
      <c r="G567" s="60"/>
      <c r="H567" s="60"/>
      <c r="I567" s="60"/>
      <c r="J567" s="60"/>
      <c r="K567" s="60"/>
      <c r="L567" s="60"/>
      <c r="M567" s="60"/>
      <c r="N567" s="60"/>
      <c r="O567" s="60"/>
      <c r="P567" s="60"/>
      <c r="Q567" s="60"/>
      <c r="R567" s="60"/>
      <c r="S567" s="60"/>
      <c r="T567" s="60"/>
      <c r="U567" s="60"/>
      <c r="V567" s="60"/>
      <c r="W567" s="60"/>
      <c r="X567" s="60"/>
      <c r="Y567" s="60"/>
      <c r="Z567" s="60"/>
      <c r="AA567" s="60"/>
      <c r="AB567" s="60"/>
      <c r="AC567" s="60"/>
      <c r="AD567" s="60"/>
      <c r="AE567" s="60"/>
      <c r="AF567" s="60"/>
      <c r="AG567" s="60"/>
      <c r="AH567" s="60"/>
      <c r="AI567" s="60"/>
      <c r="AJ567" s="60"/>
      <c r="AK567" s="60"/>
      <c r="AL567" s="60"/>
      <c r="AM567" s="60"/>
      <c r="AN567" s="60"/>
      <c r="AO567" s="60"/>
      <c r="AP567" s="60"/>
      <c r="AQ567" s="60"/>
      <c r="AR567" s="60"/>
      <c r="AS567" s="60"/>
      <c r="AT567" s="60"/>
      <c r="AU567" s="60"/>
      <c r="AV567" s="60"/>
      <c r="AW567" s="60"/>
      <c r="AX567" s="60"/>
      <c r="AY567" s="60"/>
      <c r="AZ567" s="60"/>
      <c r="BA567" s="60"/>
      <c r="BB567" s="60"/>
      <c r="BC567" s="60"/>
      <c r="BD567" s="60"/>
      <c r="BE567" s="60"/>
      <c r="BF567" s="60"/>
      <c r="BG567" s="60"/>
      <c r="BH567" s="60"/>
      <c r="BI567" s="60"/>
      <c r="BJ567" s="60"/>
      <c r="BK567" s="60"/>
      <c r="BL567" s="60"/>
      <c r="BM567" s="60"/>
      <c r="BN567" s="60"/>
      <c r="BO567" s="60"/>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c r="CS567" s="59"/>
      <c r="CT567" s="59"/>
    </row>
    <row r="568" spans="1:98" ht="18.75" customHeight="1">
      <c r="A568" s="59"/>
      <c r="B568" s="62"/>
      <c r="C568" s="104" t="s">
        <v>268</v>
      </c>
      <c r="D568" s="96"/>
      <c r="E568" s="96"/>
      <c r="F568" s="96"/>
      <c r="G568" s="96"/>
      <c r="H568" s="96"/>
      <c r="I568" s="96"/>
      <c r="J568" s="96"/>
      <c r="K568" s="96"/>
      <c r="L568" s="96"/>
      <c r="M568" s="96"/>
      <c r="N568" s="96"/>
      <c r="O568" s="96"/>
      <c r="P568" s="96"/>
      <c r="Q568" s="96"/>
      <c r="R568" s="96"/>
      <c r="S568" s="96"/>
      <c r="T568" s="96"/>
      <c r="U568" s="96"/>
      <c r="V568" s="96"/>
      <c r="W568" s="96"/>
      <c r="X568" s="96"/>
      <c r="Y568" s="96"/>
      <c r="Z568" s="96"/>
      <c r="AA568" s="96"/>
      <c r="AB568" s="96"/>
      <c r="AC568" s="96"/>
      <c r="AD568" s="96"/>
      <c r="AE568" s="96"/>
      <c r="AF568" s="96"/>
      <c r="AG568" s="96"/>
      <c r="AH568" s="96"/>
      <c r="AI568" s="96"/>
      <c r="AJ568" s="96"/>
      <c r="AK568" s="96"/>
      <c r="AL568" s="96"/>
      <c r="AM568" s="96"/>
      <c r="AN568" s="96"/>
      <c r="AO568" s="96"/>
      <c r="AP568" s="96"/>
      <c r="AQ568" s="97"/>
      <c r="AR568" s="60"/>
      <c r="AS568" s="60"/>
      <c r="AT568" s="60"/>
      <c r="AU568" s="60"/>
      <c r="AV568" s="60"/>
      <c r="AW568" s="60"/>
      <c r="AX568" s="60"/>
      <c r="AY568" s="60"/>
      <c r="AZ568" s="60"/>
      <c r="BA568" s="60"/>
      <c r="BB568" s="60"/>
      <c r="BC568" s="60"/>
      <c r="BD568" s="60"/>
      <c r="BE568" s="60"/>
      <c r="BF568" s="60"/>
      <c r="BG568" s="60"/>
      <c r="BH568" s="60"/>
      <c r="BI568" s="60"/>
      <c r="BJ568" s="60"/>
      <c r="BK568" s="60"/>
      <c r="BL568" s="60"/>
      <c r="BM568" s="60"/>
      <c r="BN568" s="60"/>
      <c r="BO568" s="60"/>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c r="CS568" s="59"/>
      <c r="CT568" s="59"/>
    </row>
    <row r="569" spans="1:98" ht="18.75" customHeight="1">
      <c r="A569" s="59"/>
      <c r="B569" s="62"/>
      <c r="C569" s="98"/>
      <c r="D569" s="99"/>
      <c r="E569" s="99"/>
      <c r="F569" s="99"/>
      <c r="G569" s="99"/>
      <c r="H569" s="99"/>
      <c r="I569" s="99"/>
      <c r="J569" s="99"/>
      <c r="K569" s="99"/>
      <c r="L569" s="99"/>
      <c r="M569" s="99"/>
      <c r="N569" s="99"/>
      <c r="O569" s="99"/>
      <c r="P569" s="99"/>
      <c r="Q569" s="99"/>
      <c r="R569" s="99"/>
      <c r="S569" s="99"/>
      <c r="T569" s="99"/>
      <c r="U569" s="99"/>
      <c r="V569" s="99"/>
      <c r="W569" s="99"/>
      <c r="X569" s="99"/>
      <c r="Y569" s="99"/>
      <c r="Z569" s="99"/>
      <c r="AA569" s="99"/>
      <c r="AB569" s="99"/>
      <c r="AC569" s="99"/>
      <c r="AD569" s="99"/>
      <c r="AE569" s="99"/>
      <c r="AF569" s="99"/>
      <c r="AG569" s="99"/>
      <c r="AH569" s="99"/>
      <c r="AI569" s="99"/>
      <c r="AJ569" s="99"/>
      <c r="AK569" s="99"/>
      <c r="AL569" s="99"/>
      <c r="AM569" s="99"/>
      <c r="AN569" s="99"/>
      <c r="AO569" s="99"/>
      <c r="AP569" s="99"/>
      <c r="AQ569" s="100"/>
      <c r="AR569" s="60"/>
      <c r="AS569" s="60"/>
      <c r="AT569" s="60"/>
      <c r="AU569" s="60"/>
      <c r="AV569" s="60"/>
      <c r="AW569" s="60"/>
      <c r="AX569" s="60"/>
      <c r="AY569" s="60"/>
      <c r="AZ569" s="60"/>
      <c r="BA569" s="60"/>
      <c r="BB569" s="60"/>
      <c r="BC569" s="60"/>
      <c r="BD569" s="60"/>
      <c r="BE569" s="60"/>
      <c r="BF569" s="60"/>
      <c r="BG569" s="60"/>
      <c r="BH569" s="60"/>
      <c r="BI569" s="60"/>
      <c r="BJ569" s="60"/>
      <c r="BK569" s="60"/>
      <c r="BL569" s="60"/>
      <c r="BM569" s="60"/>
      <c r="BN569" s="60"/>
      <c r="BO569" s="60"/>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c r="CS569" s="59"/>
      <c r="CT569" s="59"/>
    </row>
    <row r="570" spans="1:98" ht="18.75" customHeight="1">
      <c r="A570" s="59"/>
      <c r="B570" s="62"/>
      <c r="C570" s="98"/>
      <c r="D570" s="99"/>
      <c r="E570" s="99"/>
      <c r="F570" s="99"/>
      <c r="G570" s="99"/>
      <c r="H570" s="99"/>
      <c r="I570" s="99"/>
      <c r="J570" s="99"/>
      <c r="K570" s="99"/>
      <c r="L570" s="99"/>
      <c r="M570" s="99"/>
      <c r="N570" s="99"/>
      <c r="O570" s="99"/>
      <c r="P570" s="99"/>
      <c r="Q570" s="99"/>
      <c r="R570" s="99"/>
      <c r="S570" s="99"/>
      <c r="T570" s="99"/>
      <c r="U570" s="99"/>
      <c r="V570" s="99"/>
      <c r="W570" s="99"/>
      <c r="X570" s="99"/>
      <c r="Y570" s="99"/>
      <c r="Z570" s="99"/>
      <c r="AA570" s="99"/>
      <c r="AB570" s="99"/>
      <c r="AC570" s="99"/>
      <c r="AD570" s="99"/>
      <c r="AE570" s="99"/>
      <c r="AF570" s="99"/>
      <c r="AG570" s="99"/>
      <c r="AH570" s="99"/>
      <c r="AI570" s="99"/>
      <c r="AJ570" s="99"/>
      <c r="AK570" s="99"/>
      <c r="AL570" s="99"/>
      <c r="AM570" s="99"/>
      <c r="AN570" s="99"/>
      <c r="AO570" s="99"/>
      <c r="AP570" s="99"/>
      <c r="AQ570" s="100"/>
      <c r="AR570" s="60"/>
      <c r="AS570" s="60"/>
      <c r="AT570" s="60"/>
      <c r="AU570" s="60"/>
      <c r="AV570" s="60"/>
      <c r="AW570" s="60"/>
      <c r="AX570" s="60"/>
      <c r="AY570" s="60"/>
      <c r="AZ570" s="60"/>
      <c r="BA570" s="60"/>
      <c r="BB570" s="60"/>
      <c r="BC570" s="60"/>
      <c r="BD570" s="60"/>
      <c r="BE570" s="60"/>
      <c r="BF570" s="60"/>
      <c r="BG570" s="60"/>
      <c r="BH570" s="60"/>
      <c r="BI570" s="60"/>
      <c r="BJ570" s="60"/>
      <c r="BK570" s="60"/>
      <c r="BL570" s="60"/>
      <c r="BM570" s="60"/>
      <c r="BN570" s="60"/>
      <c r="BO570" s="60"/>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c r="CS570" s="59"/>
      <c r="CT570" s="59"/>
    </row>
    <row r="571" spans="1:98" ht="18.75" customHeight="1">
      <c r="A571" s="59"/>
      <c r="B571" s="62"/>
      <c r="C571" s="98"/>
      <c r="D571" s="99"/>
      <c r="E571" s="99"/>
      <c r="F571" s="99"/>
      <c r="G571" s="99"/>
      <c r="H571" s="99"/>
      <c r="I571" s="99"/>
      <c r="J571" s="99"/>
      <c r="K571" s="99"/>
      <c r="L571" s="99"/>
      <c r="M571" s="99"/>
      <c r="N571" s="99"/>
      <c r="O571" s="99"/>
      <c r="P571" s="99"/>
      <c r="Q571" s="99"/>
      <c r="R571" s="99"/>
      <c r="S571" s="99"/>
      <c r="T571" s="99"/>
      <c r="U571" s="99"/>
      <c r="V571" s="99"/>
      <c r="W571" s="99"/>
      <c r="X571" s="99"/>
      <c r="Y571" s="99"/>
      <c r="Z571" s="99"/>
      <c r="AA571" s="99"/>
      <c r="AB571" s="99"/>
      <c r="AC571" s="99"/>
      <c r="AD571" s="99"/>
      <c r="AE571" s="99"/>
      <c r="AF571" s="99"/>
      <c r="AG571" s="99"/>
      <c r="AH571" s="99"/>
      <c r="AI571" s="99"/>
      <c r="AJ571" s="99"/>
      <c r="AK571" s="99"/>
      <c r="AL571" s="99"/>
      <c r="AM571" s="99"/>
      <c r="AN571" s="99"/>
      <c r="AO571" s="99"/>
      <c r="AP571" s="99"/>
      <c r="AQ571" s="100"/>
      <c r="AR571" s="60"/>
      <c r="AS571" s="60"/>
      <c r="AT571" s="60"/>
      <c r="AU571" s="60"/>
      <c r="AV571" s="60"/>
      <c r="AW571" s="60"/>
      <c r="AX571" s="60"/>
      <c r="AY571" s="60"/>
      <c r="AZ571" s="60"/>
      <c r="BA571" s="60"/>
      <c r="BB571" s="60"/>
      <c r="BC571" s="60"/>
      <c r="BD571" s="60"/>
      <c r="BE571" s="60"/>
      <c r="BF571" s="60"/>
      <c r="BG571" s="60"/>
      <c r="BH571" s="60"/>
      <c r="BI571" s="60"/>
      <c r="BJ571" s="60"/>
      <c r="BK571" s="60"/>
      <c r="BL571" s="60"/>
      <c r="BM571" s="60"/>
      <c r="BN571" s="60"/>
      <c r="BO571" s="60"/>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c r="CS571" s="59"/>
      <c r="CT571" s="59"/>
    </row>
    <row r="572" spans="1:98" ht="18.75" customHeight="1">
      <c r="A572" s="59"/>
      <c r="B572" s="62"/>
      <c r="C572" s="98"/>
      <c r="D572" s="99"/>
      <c r="E572" s="99"/>
      <c r="F572" s="99"/>
      <c r="G572" s="99"/>
      <c r="H572" s="99"/>
      <c r="I572" s="99"/>
      <c r="J572" s="99"/>
      <c r="K572" s="99"/>
      <c r="L572" s="99"/>
      <c r="M572" s="99"/>
      <c r="N572" s="99"/>
      <c r="O572" s="99"/>
      <c r="P572" s="99"/>
      <c r="Q572" s="99"/>
      <c r="R572" s="99"/>
      <c r="S572" s="99"/>
      <c r="T572" s="99"/>
      <c r="U572" s="99"/>
      <c r="V572" s="99"/>
      <c r="W572" s="99"/>
      <c r="X572" s="99"/>
      <c r="Y572" s="99"/>
      <c r="Z572" s="99"/>
      <c r="AA572" s="99"/>
      <c r="AB572" s="99"/>
      <c r="AC572" s="99"/>
      <c r="AD572" s="99"/>
      <c r="AE572" s="99"/>
      <c r="AF572" s="99"/>
      <c r="AG572" s="99"/>
      <c r="AH572" s="99"/>
      <c r="AI572" s="99"/>
      <c r="AJ572" s="99"/>
      <c r="AK572" s="99"/>
      <c r="AL572" s="99"/>
      <c r="AM572" s="99"/>
      <c r="AN572" s="99"/>
      <c r="AO572" s="99"/>
      <c r="AP572" s="99"/>
      <c r="AQ572" s="100"/>
      <c r="AR572" s="60"/>
      <c r="AS572" s="60"/>
      <c r="AT572" s="60"/>
      <c r="AU572" s="60"/>
      <c r="AV572" s="60"/>
      <c r="AW572" s="60"/>
      <c r="AX572" s="60"/>
      <c r="AY572" s="60"/>
      <c r="AZ572" s="60"/>
      <c r="BA572" s="60"/>
      <c r="BB572" s="60"/>
      <c r="BC572" s="60"/>
      <c r="BD572" s="60"/>
      <c r="BE572" s="60"/>
      <c r="BF572" s="60"/>
      <c r="BG572" s="60"/>
      <c r="BH572" s="60"/>
      <c r="BI572" s="60"/>
      <c r="BJ572" s="60"/>
      <c r="BK572" s="60"/>
      <c r="BL572" s="60"/>
      <c r="BM572" s="60"/>
      <c r="BN572" s="60"/>
      <c r="BO572" s="60"/>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c r="CS572" s="59"/>
      <c r="CT572" s="59"/>
    </row>
    <row r="573" spans="1:98" ht="18.75" customHeight="1">
      <c r="A573" s="59"/>
      <c r="B573" s="62"/>
      <c r="C573" s="98"/>
      <c r="D573" s="99"/>
      <c r="E573" s="99"/>
      <c r="F573" s="99"/>
      <c r="G573" s="99"/>
      <c r="H573" s="99"/>
      <c r="I573" s="99"/>
      <c r="J573" s="99"/>
      <c r="K573" s="99"/>
      <c r="L573" s="99"/>
      <c r="M573" s="99"/>
      <c r="N573" s="99"/>
      <c r="O573" s="99"/>
      <c r="P573" s="99"/>
      <c r="Q573" s="99"/>
      <c r="R573" s="99"/>
      <c r="S573" s="99"/>
      <c r="T573" s="99"/>
      <c r="U573" s="99"/>
      <c r="V573" s="99"/>
      <c r="W573" s="99"/>
      <c r="X573" s="99"/>
      <c r="Y573" s="99"/>
      <c r="Z573" s="99"/>
      <c r="AA573" s="99"/>
      <c r="AB573" s="99"/>
      <c r="AC573" s="99"/>
      <c r="AD573" s="99"/>
      <c r="AE573" s="99"/>
      <c r="AF573" s="99"/>
      <c r="AG573" s="99"/>
      <c r="AH573" s="99"/>
      <c r="AI573" s="99"/>
      <c r="AJ573" s="99"/>
      <c r="AK573" s="99"/>
      <c r="AL573" s="99"/>
      <c r="AM573" s="99"/>
      <c r="AN573" s="99"/>
      <c r="AO573" s="99"/>
      <c r="AP573" s="99"/>
      <c r="AQ573" s="100"/>
      <c r="AR573" s="60"/>
      <c r="AS573" s="60"/>
      <c r="AT573" s="60"/>
      <c r="AU573" s="60"/>
      <c r="AV573" s="60"/>
      <c r="AW573" s="60"/>
      <c r="AX573" s="60"/>
      <c r="AY573" s="60"/>
      <c r="AZ573" s="60"/>
      <c r="BA573" s="60"/>
      <c r="BB573" s="60"/>
      <c r="BC573" s="60"/>
      <c r="BD573" s="60"/>
      <c r="BE573" s="60"/>
      <c r="BF573" s="60"/>
      <c r="BG573" s="60"/>
      <c r="BH573" s="60"/>
      <c r="BI573" s="60"/>
      <c r="BJ573" s="60"/>
      <c r="BK573" s="60"/>
      <c r="BL573" s="60"/>
      <c r="BM573" s="60"/>
      <c r="BN573" s="60"/>
      <c r="BO573" s="60"/>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c r="CS573" s="59"/>
      <c r="CT573" s="59"/>
    </row>
    <row r="574" spans="1:98" ht="18.75" customHeight="1">
      <c r="A574" s="59"/>
      <c r="B574" s="62"/>
      <c r="C574" s="98"/>
      <c r="D574" s="99"/>
      <c r="E574" s="99"/>
      <c r="F574" s="99"/>
      <c r="G574" s="99"/>
      <c r="H574" s="99"/>
      <c r="I574" s="99"/>
      <c r="J574" s="99"/>
      <c r="K574" s="99"/>
      <c r="L574" s="99"/>
      <c r="M574" s="99"/>
      <c r="N574" s="99"/>
      <c r="O574" s="99"/>
      <c r="P574" s="99"/>
      <c r="Q574" s="99"/>
      <c r="R574" s="99"/>
      <c r="S574" s="99"/>
      <c r="T574" s="99"/>
      <c r="U574" s="99"/>
      <c r="V574" s="99"/>
      <c r="W574" s="99"/>
      <c r="X574" s="99"/>
      <c r="Y574" s="99"/>
      <c r="Z574" s="99"/>
      <c r="AA574" s="99"/>
      <c r="AB574" s="99"/>
      <c r="AC574" s="99"/>
      <c r="AD574" s="99"/>
      <c r="AE574" s="99"/>
      <c r="AF574" s="99"/>
      <c r="AG574" s="99"/>
      <c r="AH574" s="99"/>
      <c r="AI574" s="99"/>
      <c r="AJ574" s="99"/>
      <c r="AK574" s="99"/>
      <c r="AL574" s="99"/>
      <c r="AM574" s="99"/>
      <c r="AN574" s="99"/>
      <c r="AO574" s="99"/>
      <c r="AP574" s="99"/>
      <c r="AQ574" s="100"/>
      <c r="AR574" s="60"/>
      <c r="AS574" s="60"/>
      <c r="AT574" s="60"/>
      <c r="AU574" s="60"/>
      <c r="AV574" s="60"/>
      <c r="AW574" s="60"/>
      <c r="AX574" s="60"/>
      <c r="AY574" s="60"/>
      <c r="AZ574" s="60"/>
      <c r="BA574" s="60"/>
      <c r="BB574" s="60"/>
      <c r="BC574" s="60"/>
      <c r="BD574" s="60"/>
      <c r="BE574" s="60"/>
      <c r="BF574" s="60"/>
      <c r="BG574" s="60"/>
      <c r="BH574" s="60"/>
      <c r="BI574" s="60"/>
      <c r="BJ574" s="60"/>
      <c r="BK574" s="60"/>
      <c r="BL574" s="60"/>
      <c r="BM574" s="60"/>
      <c r="BN574" s="60"/>
      <c r="BO574" s="60"/>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row>
    <row r="575" spans="1:98" ht="13.5" customHeight="1">
      <c r="A575" s="59"/>
      <c r="B575" s="62"/>
      <c r="C575" s="98"/>
      <c r="D575" s="99"/>
      <c r="E575" s="99"/>
      <c r="F575" s="99"/>
      <c r="G575" s="99"/>
      <c r="H575" s="99"/>
      <c r="I575" s="99"/>
      <c r="J575" s="99"/>
      <c r="K575" s="99"/>
      <c r="L575" s="99"/>
      <c r="M575" s="99"/>
      <c r="N575" s="99"/>
      <c r="O575" s="99"/>
      <c r="P575" s="99"/>
      <c r="Q575" s="99"/>
      <c r="R575" s="99"/>
      <c r="S575" s="99"/>
      <c r="T575" s="99"/>
      <c r="U575" s="99"/>
      <c r="V575" s="99"/>
      <c r="W575" s="99"/>
      <c r="X575" s="99"/>
      <c r="Y575" s="99"/>
      <c r="Z575" s="99"/>
      <c r="AA575" s="99"/>
      <c r="AB575" s="99"/>
      <c r="AC575" s="99"/>
      <c r="AD575" s="99"/>
      <c r="AE575" s="99"/>
      <c r="AF575" s="99"/>
      <c r="AG575" s="99"/>
      <c r="AH575" s="99"/>
      <c r="AI575" s="99"/>
      <c r="AJ575" s="99"/>
      <c r="AK575" s="99"/>
      <c r="AL575" s="99"/>
      <c r="AM575" s="99"/>
      <c r="AN575" s="99"/>
      <c r="AO575" s="99"/>
      <c r="AP575" s="99"/>
      <c r="AQ575" s="100"/>
      <c r="AR575" s="60"/>
      <c r="AS575" s="60"/>
      <c r="AT575" s="60"/>
      <c r="AU575" s="60"/>
      <c r="AV575" s="60"/>
      <c r="AW575" s="60"/>
      <c r="AX575" s="60"/>
      <c r="AY575" s="60"/>
      <c r="AZ575" s="60"/>
      <c r="BA575" s="60"/>
      <c r="BB575" s="60"/>
      <c r="BC575" s="60"/>
      <c r="BD575" s="60"/>
      <c r="BE575" s="60"/>
      <c r="BF575" s="60"/>
      <c r="BG575" s="60"/>
      <c r="BH575" s="60"/>
      <c r="BI575" s="60"/>
      <c r="BJ575" s="60"/>
      <c r="BK575" s="60"/>
      <c r="BL575" s="60"/>
      <c r="BM575" s="60"/>
      <c r="BN575" s="60"/>
      <c r="BO575" s="60"/>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row>
    <row r="576" spans="1:98" ht="18.75" customHeight="1">
      <c r="A576" s="59"/>
      <c r="B576" s="62"/>
      <c r="C576" s="98"/>
      <c r="D576" s="99"/>
      <c r="E576" s="99"/>
      <c r="F576" s="99"/>
      <c r="G576" s="99"/>
      <c r="H576" s="99"/>
      <c r="I576" s="99"/>
      <c r="J576" s="99"/>
      <c r="K576" s="99"/>
      <c r="L576" s="99"/>
      <c r="M576" s="99"/>
      <c r="N576" s="99"/>
      <c r="O576" s="99"/>
      <c r="P576" s="99"/>
      <c r="Q576" s="99"/>
      <c r="R576" s="99"/>
      <c r="S576" s="99"/>
      <c r="T576" s="99"/>
      <c r="U576" s="99"/>
      <c r="V576" s="99"/>
      <c r="W576" s="99"/>
      <c r="X576" s="99"/>
      <c r="Y576" s="99"/>
      <c r="Z576" s="99"/>
      <c r="AA576" s="99"/>
      <c r="AB576" s="99"/>
      <c r="AC576" s="99"/>
      <c r="AD576" s="99"/>
      <c r="AE576" s="99"/>
      <c r="AF576" s="99"/>
      <c r="AG576" s="99"/>
      <c r="AH576" s="99"/>
      <c r="AI576" s="99"/>
      <c r="AJ576" s="99"/>
      <c r="AK576" s="99"/>
      <c r="AL576" s="99"/>
      <c r="AM576" s="99"/>
      <c r="AN576" s="99"/>
      <c r="AO576" s="99"/>
      <c r="AP576" s="99"/>
      <c r="AQ576" s="100"/>
      <c r="AR576" s="60"/>
      <c r="AS576" s="60"/>
      <c r="AT576" s="60"/>
      <c r="AU576" s="60"/>
      <c r="AV576" s="60"/>
      <c r="AW576" s="60"/>
      <c r="AX576" s="60"/>
      <c r="AY576" s="60"/>
      <c r="AZ576" s="60"/>
      <c r="BA576" s="60"/>
      <c r="BB576" s="60"/>
      <c r="BC576" s="60"/>
      <c r="BD576" s="60"/>
      <c r="BE576" s="60"/>
      <c r="BF576" s="60"/>
      <c r="BG576" s="60"/>
      <c r="BH576" s="60"/>
      <c r="BI576" s="60"/>
      <c r="BJ576" s="60"/>
      <c r="BK576" s="60"/>
      <c r="BL576" s="60"/>
      <c r="BM576" s="60"/>
      <c r="BN576" s="60"/>
      <c r="BO576" s="60"/>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ht="18.75" customHeight="1">
      <c r="A577" s="59"/>
      <c r="B577" s="62"/>
      <c r="C577" s="98"/>
      <c r="D577" s="99"/>
      <c r="E577" s="99"/>
      <c r="F577" s="99"/>
      <c r="G577" s="99"/>
      <c r="H577" s="99"/>
      <c r="I577" s="99"/>
      <c r="J577" s="99"/>
      <c r="K577" s="99"/>
      <c r="L577" s="99"/>
      <c r="M577" s="99"/>
      <c r="N577" s="99"/>
      <c r="O577" s="99"/>
      <c r="P577" s="99"/>
      <c r="Q577" s="99"/>
      <c r="R577" s="99"/>
      <c r="S577" s="99"/>
      <c r="T577" s="99"/>
      <c r="U577" s="99"/>
      <c r="V577" s="99"/>
      <c r="W577" s="99"/>
      <c r="X577" s="99"/>
      <c r="Y577" s="99"/>
      <c r="Z577" s="99"/>
      <c r="AA577" s="99"/>
      <c r="AB577" s="99"/>
      <c r="AC577" s="99"/>
      <c r="AD577" s="99"/>
      <c r="AE577" s="99"/>
      <c r="AF577" s="99"/>
      <c r="AG577" s="99"/>
      <c r="AH577" s="99"/>
      <c r="AI577" s="99"/>
      <c r="AJ577" s="99"/>
      <c r="AK577" s="99"/>
      <c r="AL577" s="99"/>
      <c r="AM577" s="99"/>
      <c r="AN577" s="99"/>
      <c r="AO577" s="99"/>
      <c r="AP577" s="99"/>
      <c r="AQ577" s="100"/>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ht="18.75" customHeight="1">
      <c r="A578" s="59"/>
      <c r="B578" s="62"/>
      <c r="C578" s="98"/>
      <c r="D578" s="99"/>
      <c r="E578" s="99"/>
      <c r="F578" s="99"/>
      <c r="G578" s="99"/>
      <c r="H578" s="99"/>
      <c r="I578" s="99"/>
      <c r="J578" s="99"/>
      <c r="K578" s="99"/>
      <c r="L578" s="99"/>
      <c r="M578" s="99"/>
      <c r="N578" s="99"/>
      <c r="O578" s="99"/>
      <c r="P578" s="99"/>
      <c r="Q578" s="99"/>
      <c r="R578" s="99"/>
      <c r="S578" s="99"/>
      <c r="T578" s="99"/>
      <c r="U578" s="99"/>
      <c r="V578" s="99"/>
      <c r="W578" s="99"/>
      <c r="X578" s="99"/>
      <c r="Y578" s="99"/>
      <c r="Z578" s="99"/>
      <c r="AA578" s="99"/>
      <c r="AB578" s="99"/>
      <c r="AC578" s="99"/>
      <c r="AD578" s="99"/>
      <c r="AE578" s="99"/>
      <c r="AF578" s="99"/>
      <c r="AG578" s="99"/>
      <c r="AH578" s="99"/>
      <c r="AI578" s="99"/>
      <c r="AJ578" s="99"/>
      <c r="AK578" s="99"/>
      <c r="AL578" s="99"/>
      <c r="AM578" s="99"/>
      <c r="AN578" s="99"/>
      <c r="AO578" s="99"/>
      <c r="AP578" s="99"/>
      <c r="AQ578" s="100"/>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ht="18.75" customHeight="1">
      <c r="A579" s="59"/>
      <c r="B579" s="62"/>
      <c r="C579" s="98"/>
      <c r="D579" s="99"/>
      <c r="E579" s="99"/>
      <c r="F579" s="99"/>
      <c r="G579" s="99"/>
      <c r="H579" s="99"/>
      <c r="I579" s="99"/>
      <c r="J579" s="99"/>
      <c r="K579" s="99"/>
      <c r="L579" s="99"/>
      <c r="M579" s="99"/>
      <c r="N579" s="99"/>
      <c r="O579" s="99"/>
      <c r="P579" s="99"/>
      <c r="Q579" s="99"/>
      <c r="R579" s="99"/>
      <c r="S579" s="99"/>
      <c r="T579" s="99"/>
      <c r="U579" s="99"/>
      <c r="V579" s="99"/>
      <c r="W579" s="99"/>
      <c r="X579" s="99"/>
      <c r="Y579" s="99"/>
      <c r="Z579" s="99"/>
      <c r="AA579" s="99"/>
      <c r="AB579" s="99"/>
      <c r="AC579" s="99"/>
      <c r="AD579" s="99"/>
      <c r="AE579" s="99"/>
      <c r="AF579" s="99"/>
      <c r="AG579" s="99"/>
      <c r="AH579" s="99"/>
      <c r="AI579" s="99"/>
      <c r="AJ579" s="99"/>
      <c r="AK579" s="99"/>
      <c r="AL579" s="99"/>
      <c r="AM579" s="99"/>
      <c r="AN579" s="99"/>
      <c r="AO579" s="99"/>
      <c r="AP579" s="99"/>
      <c r="AQ579" s="100"/>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ht="18.75" customHeight="1">
      <c r="A580" s="59"/>
      <c r="B580" s="60"/>
      <c r="C580" s="98"/>
      <c r="D580" s="99"/>
      <c r="E580" s="99"/>
      <c r="F580" s="99"/>
      <c r="G580" s="99"/>
      <c r="H580" s="99"/>
      <c r="I580" s="99"/>
      <c r="J580" s="99"/>
      <c r="K580" s="99"/>
      <c r="L580" s="99"/>
      <c r="M580" s="99"/>
      <c r="N580" s="99"/>
      <c r="O580" s="99"/>
      <c r="P580" s="99"/>
      <c r="Q580" s="99"/>
      <c r="R580" s="99"/>
      <c r="S580" s="99"/>
      <c r="T580" s="99"/>
      <c r="U580" s="99"/>
      <c r="V580" s="99"/>
      <c r="W580" s="99"/>
      <c r="X580" s="99"/>
      <c r="Y580" s="99"/>
      <c r="Z580" s="99"/>
      <c r="AA580" s="99"/>
      <c r="AB580" s="99"/>
      <c r="AC580" s="99"/>
      <c r="AD580" s="99"/>
      <c r="AE580" s="99"/>
      <c r="AF580" s="99"/>
      <c r="AG580" s="99"/>
      <c r="AH580" s="99"/>
      <c r="AI580" s="99"/>
      <c r="AJ580" s="99"/>
      <c r="AK580" s="99"/>
      <c r="AL580" s="99"/>
      <c r="AM580" s="99"/>
      <c r="AN580" s="99"/>
      <c r="AO580" s="99"/>
      <c r="AP580" s="99"/>
      <c r="AQ580" s="100"/>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ht="18.75" customHeight="1">
      <c r="A581" s="59"/>
      <c r="B581" s="60"/>
      <c r="C581" s="98"/>
      <c r="D581" s="99"/>
      <c r="E581" s="99"/>
      <c r="F581" s="99"/>
      <c r="G581" s="99"/>
      <c r="H581" s="99"/>
      <c r="I581" s="99"/>
      <c r="J581" s="99"/>
      <c r="K581" s="99"/>
      <c r="L581" s="99"/>
      <c r="M581" s="99"/>
      <c r="N581" s="99"/>
      <c r="O581" s="99"/>
      <c r="P581" s="99"/>
      <c r="Q581" s="99"/>
      <c r="R581" s="99"/>
      <c r="S581" s="99"/>
      <c r="T581" s="99"/>
      <c r="U581" s="99"/>
      <c r="V581" s="99"/>
      <c r="W581" s="99"/>
      <c r="X581" s="99"/>
      <c r="Y581" s="99"/>
      <c r="Z581" s="99"/>
      <c r="AA581" s="99"/>
      <c r="AB581" s="99"/>
      <c r="AC581" s="99"/>
      <c r="AD581" s="99"/>
      <c r="AE581" s="99"/>
      <c r="AF581" s="99"/>
      <c r="AG581" s="99"/>
      <c r="AH581" s="99"/>
      <c r="AI581" s="99"/>
      <c r="AJ581" s="99"/>
      <c r="AK581" s="99"/>
      <c r="AL581" s="99"/>
      <c r="AM581" s="99"/>
      <c r="AN581" s="99"/>
      <c r="AO581" s="99"/>
      <c r="AP581" s="99"/>
      <c r="AQ581" s="100"/>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8.75" customHeight="1">
      <c r="A582" s="59"/>
      <c r="B582" s="60"/>
      <c r="C582" s="98"/>
      <c r="D582" s="99"/>
      <c r="E582" s="99"/>
      <c r="F582" s="99"/>
      <c r="G582" s="99"/>
      <c r="H582" s="99"/>
      <c r="I582" s="99"/>
      <c r="J582" s="99"/>
      <c r="K582" s="99"/>
      <c r="L582" s="99"/>
      <c r="M582" s="99"/>
      <c r="N582" s="99"/>
      <c r="O582" s="99"/>
      <c r="P582" s="99"/>
      <c r="Q582" s="99"/>
      <c r="R582" s="99"/>
      <c r="S582" s="99"/>
      <c r="T582" s="99"/>
      <c r="U582" s="99"/>
      <c r="V582" s="99"/>
      <c r="W582" s="99"/>
      <c r="X582" s="99"/>
      <c r="Y582" s="99"/>
      <c r="Z582" s="99"/>
      <c r="AA582" s="99"/>
      <c r="AB582" s="99"/>
      <c r="AC582" s="99"/>
      <c r="AD582" s="99"/>
      <c r="AE582" s="99"/>
      <c r="AF582" s="99"/>
      <c r="AG582" s="99"/>
      <c r="AH582" s="99"/>
      <c r="AI582" s="99"/>
      <c r="AJ582" s="99"/>
      <c r="AK582" s="99"/>
      <c r="AL582" s="99"/>
      <c r="AM582" s="99"/>
      <c r="AN582" s="99"/>
      <c r="AO582" s="99"/>
      <c r="AP582" s="99"/>
      <c r="AQ582" s="100"/>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ht="18.75" customHeight="1">
      <c r="A583" s="59"/>
      <c r="B583" s="60"/>
      <c r="C583" s="98"/>
      <c r="D583" s="99"/>
      <c r="E583" s="99"/>
      <c r="F583" s="99"/>
      <c r="G583" s="99"/>
      <c r="H583" s="99"/>
      <c r="I583" s="99"/>
      <c r="J583" s="99"/>
      <c r="K583" s="99"/>
      <c r="L583" s="99"/>
      <c r="M583" s="99"/>
      <c r="N583" s="99"/>
      <c r="O583" s="99"/>
      <c r="P583" s="99"/>
      <c r="Q583" s="99"/>
      <c r="R583" s="99"/>
      <c r="S583" s="99"/>
      <c r="T583" s="99"/>
      <c r="U583" s="99"/>
      <c r="V583" s="99"/>
      <c r="W583" s="99"/>
      <c r="X583" s="99"/>
      <c r="Y583" s="99"/>
      <c r="Z583" s="99"/>
      <c r="AA583" s="99"/>
      <c r="AB583" s="99"/>
      <c r="AC583" s="99"/>
      <c r="AD583" s="99"/>
      <c r="AE583" s="99"/>
      <c r="AF583" s="99"/>
      <c r="AG583" s="99"/>
      <c r="AH583" s="99"/>
      <c r="AI583" s="99"/>
      <c r="AJ583" s="99"/>
      <c r="AK583" s="99"/>
      <c r="AL583" s="99"/>
      <c r="AM583" s="99"/>
      <c r="AN583" s="99"/>
      <c r="AO583" s="99"/>
      <c r="AP583" s="99"/>
      <c r="AQ583" s="100"/>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ht="18.75" customHeight="1">
      <c r="A584" s="59"/>
      <c r="B584" s="60"/>
      <c r="C584" s="98"/>
      <c r="D584" s="99"/>
      <c r="E584" s="99"/>
      <c r="F584" s="99"/>
      <c r="G584" s="99"/>
      <c r="H584" s="99"/>
      <c r="I584" s="99"/>
      <c r="J584" s="99"/>
      <c r="K584" s="99"/>
      <c r="L584" s="99"/>
      <c r="M584" s="99"/>
      <c r="N584" s="99"/>
      <c r="O584" s="99"/>
      <c r="P584" s="99"/>
      <c r="Q584" s="99"/>
      <c r="R584" s="99"/>
      <c r="S584" s="99"/>
      <c r="T584" s="99"/>
      <c r="U584" s="99"/>
      <c r="V584" s="99"/>
      <c r="W584" s="99"/>
      <c r="X584" s="99"/>
      <c r="Y584" s="99"/>
      <c r="Z584" s="99"/>
      <c r="AA584" s="99"/>
      <c r="AB584" s="99"/>
      <c r="AC584" s="99"/>
      <c r="AD584" s="99"/>
      <c r="AE584" s="99"/>
      <c r="AF584" s="99"/>
      <c r="AG584" s="99"/>
      <c r="AH584" s="99"/>
      <c r="AI584" s="99"/>
      <c r="AJ584" s="99"/>
      <c r="AK584" s="99"/>
      <c r="AL584" s="99"/>
      <c r="AM584" s="99"/>
      <c r="AN584" s="99"/>
      <c r="AO584" s="99"/>
      <c r="AP584" s="99"/>
      <c r="AQ584" s="100"/>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ht="18.75" customHeight="1">
      <c r="A585" s="59"/>
      <c r="B585" s="60"/>
      <c r="C585" s="98"/>
      <c r="D585" s="99"/>
      <c r="E585" s="99"/>
      <c r="F585" s="99"/>
      <c r="G585" s="99"/>
      <c r="H585" s="99"/>
      <c r="I585" s="99"/>
      <c r="J585" s="99"/>
      <c r="K585" s="99"/>
      <c r="L585" s="99"/>
      <c r="M585" s="99"/>
      <c r="N585" s="99"/>
      <c r="O585" s="99"/>
      <c r="P585" s="99"/>
      <c r="Q585" s="99"/>
      <c r="R585" s="99"/>
      <c r="S585" s="99"/>
      <c r="T585" s="99"/>
      <c r="U585" s="99"/>
      <c r="V585" s="99"/>
      <c r="W585" s="99"/>
      <c r="X585" s="99"/>
      <c r="Y585" s="99"/>
      <c r="Z585" s="99"/>
      <c r="AA585" s="99"/>
      <c r="AB585" s="99"/>
      <c r="AC585" s="99"/>
      <c r="AD585" s="99"/>
      <c r="AE585" s="99"/>
      <c r="AF585" s="99"/>
      <c r="AG585" s="99"/>
      <c r="AH585" s="99"/>
      <c r="AI585" s="99"/>
      <c r="AJ585" s="99"/>
      <c r="AK585" s="99"/>
      <c r="AL585" s="99"/>
      <c r="AM585" s="99"/>
      <c r="AN585" s="99"/>
      <c r="AO585" s="99"/>
      <c r="AP585" s="99"/>
      <c r="AQ585" s="100"/>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ht="18.75" customHeight="1">
      <c r="A586" s="59"/>
      <c r="B586" s="60"/>
      <c r="C586" s="98"/>
      <c r="D586" s="99"/>
      <c r="E586" s="99"/>
      <c r="F586" s="99"/>
      <c r="G586" s="99"/>
      <c r="H586" s="99"/>
      <c r="I586" s="99"/>
      <c r="J586" s="99"/>
      <c r="K586" s="99"/>
      <c r="L586" s="99"/>
      <c r="M586" s="99"/>
      <c r="N586" s="99"/>
      <c r="O586" s="99"/>
      <c r="P586" s="99"/>
      <c r="Q586" s="99"/>
      <c r="R586" s="99"/>
      <c r="S586" s="99"/>
      <c r="T586" s="99"/>
      <c r="U586" s="99"/>
      <c r="V586" s="99"/>
      <c r="W586" s="99"/>
      <c r="X586" s="99"/>
      <c r="Y586" s="99"/>
      <c r="Z586" s="99"/>
      <c r="AA586" s="99"/>
      <c r="AB586" s="99"/>
      <c r="AC586" s="99"/>
      <c r="AD586" s="99"/>
      <c r="AE586" s="99"/>
      <c r="AF586" s="99"/>
      <c r="AG586" s="99"/>
      <c r="AH586" s="99"/>
      <c r="AI586" s="99"/>
      <c r="AJ586" s="99"/>
      <c r="AK586" s="99"/>
      <c r="AL586" s="99"/>
      <c r="AM586" s="99"/>
      <c r="AN586" s="99"/>
      <c r="AO586" s="99"/>
      <c r="AP586" s="99"/>
      <c r="AQ586" s="100"/>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ht="18.75" customHeight="1">
      <c r="A587" s="59"/>
      <c r="B587" s="60"/>
      <c r="C587" s="98"/>
      <c r="D587" s="99"/>
      <c r="E587" s="99"/>
      <c r="F587" s="99"/>
      <c r="G587" s="99"/>
      <c r="H587" s="99"/>
      <c r="I587" s="99"/>
      <c r="J587" s="99"/>
      <c r="K587" s="99"/>
      <c r="L587" s="99"/>
      <c r="M587" s="99"/>
      <c r="N587" s="99"/>
      <c r="O587" s="99"/>
      <c r="P587" s="99"/>
      <c r="Q587" s="99"/>
      <c r="R587" s="99"/>
      <c r="S587" s="99"/>
      <c r="T587" s="99"/>
      <c r="U587" s="99"/>
      <c r="V587" s="99"/>
      <c r="W587" s="99"/>
      <c r="X587" s="99"/>
      <c r="Y587" s="99"/>
      <c r="Z587" s="99"/>
      <c r="AA587" s="99"/>
      <c r="AB587" s="99"/>
      <c r="AC587" s="99"/>
      <c r="AD587" s="99"/>
      <c r="AE587" s="99"/>
      <c r="AF587" s="99"/>
      <c r="AG587" s="99"/>
      <c r="AH587" s="99"/>
      <c r="AI587" s="99"/>
      <c r="AJ587" s="99"/>
      <c r="AK587" s="99"/>
      <c r="AL587" s="99"/>
      <c r="AM587" s="99"/>
      <c r="AN587" s="99"/>
      <c r="AO587" s="99"/>
      <c r="AP587" s="99"/>
      <c r="AQ587" s="100"/>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ht="18.75" customHeight="1">
      <c r="A588" s="59"/>
      <c r="B588" s="60"/>
      <c r="C588" s="98"/>
      <c r="D588" s="99"/>
      <c r="E588" s="99"/>
      <c r="F588" s="99"/>
      <c r="G588" s="99"/>
      <c r="H588" s="99"/>
      <c r="I588" s="99"/>
      <c r="J588" s="99"/>
      <c r="K588" s="99"/>
      <c r="L588" s="99"/>
      <c r="M588" s="99"/>
      <c r="N588" s="99"/>
      <c r="O588" s="99"/>
      <c r="P588" s="99"/>
      <c r="Q588" s="99"/>
      <c r="R588" s="99"/>
      <c r="S588" s="99"/>
      <c r="T588" s="99"/>
      <c r="U588" s="99"/>
      <c r="V588" s="99"/>
      <c r="W588" s="99"/>
      <c r="X588" s="99"/>
      <c r="Y588" s="99"/>
      <c r="Z588" s="99"/>
      <c r="AA588" s="99"/>
      <c r="AB588" s="99"/>
      <c r="AC588" s="99"/>
      <c r="AD588" s="99"/>
      <c r="AE588" s="99"/>
      <c r="AF588" s="99"/>
      <c r="AG588" s="99"/>
      <c r="AH588" s="99"/>
      <c r="AI588" s="99"/>
      <c r="AJ588" s="99"/>
      <c r="AK588" s="99"/>
      <c r="AL588" s="99"/>
      <c r="AM588" s="99"/>
      <c r="AN588" s="99"/>
      <c r="AO588" s="99"/>
      <c r="AP588" s="99"/>
      <c r="AQ588" s="100"/>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ht="18.75" customHeight="1">
      <c r="A589" s="60"/>
      <c r="B589" s="60"/>
      <c r="C589" s="98"/>
      <c r="D589" s="99"/>
      <c r="E589" s="99"/>
      <c r="F589" s="99"/>
      <c r="G589" s="99"/>
      <c r="H589" s="99"/>
      <c r="I589" s="99"/>
      <c r="J589" s="99"/>
      <c r="K589" s="99"/>
      <c r="L589" s="99"/>
      <c r="M589" s="99"/>
      <c r="N589" s="99"/>
      <c r="O589" s="99"/>
      <c r="P589" s="99"/>
      <c r="Q589" s="99"/>
      <c r="R589" s="99"/>
      <c r="S589" s="99"/>
      <c r="T589" s="99"/>
      <c r="U589" s="99"/>
      <c r="V589" s="99"/>
      <c r="W589" s="99"/>
      <c r="X589" s="99"/>
      <c r="Y589" s="99"/>
      <c r="Z589" s="99"/>
      <c r="AA589" s="99"/>
      <c r="AB589" s="99"/>
      <c r="AC589" s="99"/>
      <c r="AD589" s="99"/>
      <c r="AE589" s="99"/>
      <c r="AF589" s="99"/>
      <c r="AG589" s="99"/>
      <c r="AH589" s="99"/>
      <c r="AI589" s="99"/>
      <c r="AJ589" s="99"/>
      <c r="AK589" s="99"/>
      <c r="AL589" s="99"/>
      <c r="AM589" s="99"/>
      <c r="AN589" s="99"/>
      <c r="AO589" s="99"/>
      <c r="AP589" s="99"/>
      <c r="AQ589" s="100"/>
      <c r="AR589" s="60"/>
      <c r="AS589" s="60"/>
      <c r="AT589" s="60"/>
      <c r="AU589" s="60"/>
      <c r="AV589" s="60"/>
      <c r="AW589" s="60"/>
      <c r="AX589" s="60"/>
      <c r="AY589" s="60"/>
      <c r="AZ589" s="60"/>
      <c r="BA589" s="60"/>
      <c r="BB589" s="60"/>
      <c r="BC589" s="60"/>
      <c r="BD589" s="60"/>
      <c r="BE589" s="60"/>
      <c r="BF589" s="60"/>
      <c r="BG589" s="60"/>
      <c r="BH589" s="60"/>
      <c r="BI589" s="60"/>
      <c r="BJ589" s="60"/>
      <c r="BK589" s="60"/>
      <c r="BL589" s="60"/>
      <c r="BM589" s="60"/>
      <c r="BN589" s="60"/>
      <c r="BO589" s="60"/>
      <c r="BP589" s="60"/>
      <c r="BQ589" s="60"/>
      <c r="BR589" s="60"/>
      <c r="BS589" s="60"/>
      <c r="BT589" s="60"/>
      <c r="BU589" s="60"/>
      <c r="BV589" s="60"/>
      <c r="BW589" s="60"/>
      <c r="BX589" s="60"/>
      <c r="BY589" s="60"/>
      <c r="BZ589" s="60"/>
      <c r="CA589" s="60"/>
      <c r="CB589" s="60"/>
      <c r="CC589" s="60"/>
      <c r="CD589" s="60"/>
      <c r="CE589" s="60"/>
      <c r="CF589" s="60"/>
      <c r="CG589" s="60"/>
      <c r="CH589" s="60"/>
      <c r="CI589" s="60"/>
      <c r="CJ589" s="60"/>
      <c r="CK589" s="60"/>
      <c r="CL589" s="60"/>
      <c r="CM589" s="60"/>
      <c r="CN589" s="60"/>
      <c r="CO589" s="60"/>
      <c r="CP589" s="60"/>
      <c r="CQ589" s="59"/>
      <c r="CR589" s="59"/>
      <c r="CS589" s="59"/>
      <c r="CT589" s="59"/>
    </row>
    <row r="590" spans="1:98" ht="18.75" customHeight="1">
      <c r="A590" s="60"/>
      <c r="B590" s="60"/>
      <c r="C590" s="98"/>
      <c r="D590" s="99"/>
      <c r="E590" s="99"/>
      <c r="F590" s="99"/>
      <c r="G590" s="99"/>
      <c r="H590" s="99"/>
      <c r="I590" s="99"/>
      <c r="J590" s="99"/>
      <c r="K590" s="99"/>
      <c r="L590" s="99"/>
      <c r="M590" s="99"/>
      <c r="N590" s="99"/>
      <c r="O590" s="99"/>
      <c r="P590" s="99"/>
      <c r="Q590" s="99"/>
      <c r="R590" s="99"/>
      <c r="S590" s="99"/>
      <c r="T590" s="99"/>
      <c r="U590" s="99"/>
      <c r="V590" s="99"/>
      <c r="W590" s="99"/>
      <c r="X590" s="99"/>
      <c r="Y590" s="99"/>
      <c r="Z590" s="99"/>
      <c r="AA590" s="99"/>
      <c r="AB590" s="99"/>
      <c r="AC590" s="99"/>
      <c r="AD590" s="99"/>
      <c r="AE590" s="99"/>
      <c r="AF590" s="99"/>
      <c r="AG590" s="99"/>
      <c r="AH590" s="99"/>
      <c r="AI590" s="99"/>
      <c r="AJ590" s="99"/>
      <c r="AK590" s="99"/>
      <c r="AL590" s="99"/>
      <c r="AM590" s="99"/>
      <c r="AN590" s="99"/>
      <c r="AO590" s="99"/>
      <c r="AP590" s="99"/>
      <c r="AQ590" s="100"/>
      <c r="AR590" s="60"/>
      <c r="AS590" s="60"/>
      <c r="AT590" s="60"/>
      <c r="AU590" s="60"/>
      <c r="AV590" s="60"/>
      <c r="AW590" s="60"/>
      <c r="AX590" s="60"/>
      <c r="AY590" s="60"/>
      <c r="AZ590" s="60"/>
      <c r="BA590" s="60"/>
      <c r="BB590" s="60"/>
      <c r="BC590" s="60"/>
      <c r="BD590" s="60"/>
      <c r="BE590" s="60"/>
      <c r="BF590" s="60"/>
      <c r="BG590" s="60"/>
      <c r="BH590" s="60"/>
      <c r="BI590" s="60"/>
      <c r="BJ590" s="60"/>
      <c r="BK590" s="60"/>
      <c r="BL590" s="60"/>
      <c r="BM590" s="60"/>
      <c r="BN590" s="60"/>
      <c r="BO590" s="60"/>
      <c r="BP590" s="60"/>
      <c r="BQ590" s="60"/>
      <c r="BR590" s="60"/>
      <c r="BS590" s="60"/>
      <c r="BT590" s="60"/>
      <c r="BU590" s="60"/>
      <c r="BV590" s="60"/>
      <c r="BW590" s="60"/>
      <c r="BX590" s="60"/>
      <c r="BY590" s="60"/>
      <c r="BZ590" s="60"/>
      <c r="CA590" s="60"/>
      <c r="CB590" s="60"/>
      <c r="CC590" s="60"/>
      <c r="CD590" s="60"/>
      <c r="CE590" s="60"/>
      <c r="CF590" s="60"/>
      <c r="CG590" s="60"/>
      <c r="CH590" s="60"/>
      <c r="CI590" s="60"/>
      <c r="CJ590" s="60"/>
      <c r="CK590" s="60"/>
      <c r="CL590" s="60"/>
      <c r="CM590" s="60"/>
      <c r="CN590" s="60"/>
      <c r="CO590" s="60"/>
      <c r="CP590" s="60"/>
      <c r="CQ590" s="59"/>
      <c r="CR590" s="59"/>
      <c r="CS590" s="59"/>
      <c r="CT590" s="59"/>
    </row>
    <row r="591" spans="1:98" ht="18.75" customHeight="1">
      <c r="A591" s="60"/>
      <c r="B591" s="60"/>
      <c r="C591" s="98"/>
      <c r="D591" s="99"/>
      <c r="E591" s="99"/>
      <c r="F591" s="99"/>
      <c r="G591" s="99"/>
      <c r="H591" s="99"/>
      <c r="I591" s="99"/>
      <c r="J591" s="99"/>
      <c r="K591" s="99"/>
      <c r="L591" s="99"/>
      <c r="M591" s="99"/>
      <c r="N591" s="99"/>
      <c r="O591" s="99"/>
      <c r="P591" s="99"/>
      <c r="Q591" s="99"/>
      <c r="R591" s="99"/>
      <c r="S591" s="99"/>
      <c r="T591" s="99"/>
      <c r="U591" s="99"/>
      <c r="V591" s="99"/>
      <c r="W591" s="99"/>
      <c r="X591" s="99"/>
      <c r="Y591" s="99"/>
      <c r="Z591" s="99"/>
      <c r="AA591" s="99"/>
      <c r="AB591" s="99"/>
      <c r="AC591" s="99"/>
      <c r="AD591" s="99"/>
      <c r="AE591" s="99"/>
      <c r="AF591" s="99"/>
      <c r="AG591" s="99"/>
      <c r="AH591" s="99"/>
      <c r="AI591" s="99"/>
      <c r="AJ591" s="99"/>
      <c r="AK591" s="99"/>
      <c r="AL591" s="99"/>
      <c r="AM591" s="99"/>
      <c r="AN591" s="99"/>
      <c r="AO591" s="99"/>
      <c r="AP591" s="99"/>
      <c r="AQ591" s="100"/>
      <c r="AR591" s="60"/>
      <c r="AS591" s="60"/>
      <c r="AT591" s="60"/>
      <c r="AU591" s="60"/>
      <c r="AV591" s="60"/>
      <c r="AW591" s="60"/>
      <c r="AX591" s="60"/>
      <c r="AY591" s="60"/>
      <c r="AZ591" s="60"/>
      <c r="BA591" s="60"/>
      <c r="BB591" s="60"/>
      <c r="BC591" s="60"/>
      <c r="BD591" s="60"/>
      <c r="BE591" s="60"/>
      <c r="BF591" s="60"/>
      <c r="BG591" s="60"/>
      <c r="BH591" s="60"/>
      <c r="BI591" s="60"/>
      <c r="BJ591" s="60"/>
      <c r="BK591" s="60"/>
      <c r="BL591" s="60"/>
      <c r="BM591" s="60"/>
      <c r="BN591" s="60"/>
      <c r="BO591" s="60"/>
      <c r="BP591" s="60"/>
      <c r="BQ591" s="60"/>
      <c r="BR591" s="60"/>
      <c r="BS591" s="60"/>
      <c r="BT591" s="60"/>
      <c r="BU591" s="60"/>
      <c r="BV591" s="60"/>
      <c r="BW591" s="60"/>
      <c r="BX591" s="60"/>
      <c r="BY591" s="60"/>
      <c r="BZ591" s="60"/>
      <c r="CA591" s="60"/>
      <c r="CB591" s="60"/>
      <c r="CC591" s="60"/>
      <c r="CD591" s="60"/>
      <c r="CE591" s="60"/>
      <c r="CF591" s="60"/>
      <c r="CG591" s="60"/>
      <c r="CH591" s="60"/>
      <c r="CI591" s="60"/>
      <c r="CJ591" s="60"/>
      <c r="CK591" s="60"/>
      <c r="CL591" s="60"/>
      <c r="CM591" s="60"/>
      <c r="CN591" s="60"/>
      <c r="CO591" s="60"/>
      <c r="CP591" s="60"/>
      <c r="CQ591" s="59"/>
      <c r="CR591" s="59"/>
      <c r="CS591" s="59"/>
      <c r="CT591" s="59"/>
    </row>
    <row r="592" spans="1:98" ht="18.75" customHeight="1">
      <c r="A592" s="60"/>
      <c r="B592" s="60"/>
      <c r="C592" s="98"/>
      <c r="D592" s="99"/>
      <c r="E592" s="99"/>
      <c r="F592" s="99"/>
      <c r="G592" s="99"/>
      <c r="H592" s="99"/>
      <c r="I592" s="99"/>
      <c r="J592" s="99"/>
      <c r="K592" s="99"/>
      <c r="L592" s="99"/>
      <c r="M592" s="99"/>
      <c r="N592" s="99"/>
      <c r="O592" s="99"/>
      <c r="P592" s="99"/>
      <c r="Q592" s="99"/>
      <c r="R592" s="99"/>
      <c r="S592" s="99"/>
      <c r="T592" s="99"/>
      <c r="U592" s="99"/>
      <c r="V592" s="99"/>
      <c r="W592" s="99"/>
      <c r="X592" s="99"/>
      <c r="Y592" s="99"/>
      <c r="Z592" s="99"/>
      <c r="AA592" s="99"/>
      <c r="AB592" s="99"/>
      <c r="AC592" s="99"/>
      <c r="AD592" s="99"/>
      <c r="AE592" s="99"/>
      <c r="AF592" s="99"/>
      <c r="AG592" s="99"/>
      <c r="AH592" s="99"/>
      <c r="AI592" s="99"/>
      <c r="AJ592" s="99"/>
      <c r="AK592" s="99"/>
      <c r="AL592" s="99"/>
      <c r="AM592" s="99"/>
      <c r="AN592" s="99"/>
      <c r="AO592" s="99"/>
      <c r="AP592" s="99"/>
      <c r="AQ592" s="100"/>
      <c r="AR592" s="60"/>
      <c r="AS592" s="60"/>
      <c r="AT592" s="60"/>
      <c r="AU592" s="60"/>
      <c r="AV592" s="60"/>
      <c r="AW592" s="60"/>
      <c r="AX592" s="60"/>
      <c r="AY592" s="60"/>
      <c r="AZ592" s="60"/>
      <c r="BA592" s="60"/>
      <c r="BB592" s="60"/>
      <c r="BC592" s="60"/>
      <c r="BD592" s="60"/>
      <c r="BE592" s="60"/>
      <c r="BF592" s="60"/>
      <c r="BG592" s="60"/>
      <c r="BH592" s="60"/>
      <c r="BI592" s="60"/>
      <c r="BJ592" s="60"/>
      <c r="BK592" s="60"/>
      <c r="BL592" s="60"/>
      <c r="BM592" s="60"/>
      <c r="BN592" s="60"/>
      <c r="BO592" s="60"/>
      <c r="BP592" s="60"/>
      <c r="BQ592" s="60"/>
      <c r="BR592" s="60"/>
      <c r="BS592" s="60"/>
      <c r="BT592" s="60"/>
      <c r="BU592" s="60"/>
      <c r="BV592" s="60"/>
      <c r="BW592" s="60"/>
      <c r="BX592" s="60"/>
      <c r="BY592" s="60"/>
      <c r="BZ592" s="60"/>
      <c r="CA592" s="60"/>
      <c r="CB592" s="60"/>
      <c r="CC592" s="60"/>
      <c r="CD592" s="60"/>
      <c r="CE592" s="60"/>
      <c r="CF592" s="60"/>
      <c r="CG592" s="60"/>
      <c r="CH592" s="60"/>
      <c r="CI592" s="60"/>
      <c r="CJ592" s="60"/>
      <c r="CK592" s="60"/>
      <c r="CL592" s="60"/>
      <c r="CM592" s="60"/>
      <c r="CN592" s="60"/>
      <c r="CO592" s="60"/>
      <c r="CP592" s="60"/>
      <c r="CQ592" s="59"/>
      <c r="CR592" s="59"/>
      <c r="CS592" s="59"/>
      <c r="CT592" s="59"/>
    </row>
    <row r="593" spans="1:98" ht="18.75" customHeight="1">
      <c r="A593" s="60"/>
      <c r="B593" s="60"/>
      <c r="C593" s="98"/>
      <c r="D593" s="99"/>
      <c r="E593" s="99"/>
      <c r="F593" s="99"/>
      <c r="G593" s="99"/>
      <c r="H593" s="99"/>
      <c r="I593" s="99"/>
      <c r="J593" s="99"/>
      <c r="K593" s="99"/>
      <c r="L593" s="99"/>
      <c r="M593" s="99"/>
      <c r="N593" s="99"/>
      <c r="O593" s="99"/>
      <c r="P593" s="99"/>
      <c r="Q593" s="99"/>
      <c r="R593" s="99"/>
      <c r="S593" s="99"/>
      <c r="T593" s="99"/>
      <c r="U593" s="99"/>
      <c r="V593" s="99"/>
      <c r="W593" s="99"/>
      <c r="X593" s="99"/>
      <c r="Y593" s="99"/>
      <c r="Z593" s="99"/>
      <c r="AA593" s="99"/>
      <c r="AB593" s="99"/>
      <c r="AC593" s="99"/>
      <c r="AD593" s="99"/>
      <c r="AE593" s="99"/>
      <c r="AF593" s="99"/>
      <c r="AG593" s="99"/>
      <c r="AH593" s="99"/>
      <c r="AI593" s="99"/>
      <c r="AJ593" s="99"/>
      <c r="AK593" s="99"/>
      <c r="AL593" s="99"/>
      <c r="AM593" s="99"/>
      <c r="AN593" s="99"/>
      <c r="AO593" s="99"/>
      <c r="AP593" s="99"/>
      <c r="AQ593" s="100"/>
      <c r="AR593" s="60"/>
      <c r="AS593" s="60"/>
      <c r="AT593" s="60"/>
      <c r="AU593" s="60"/>
      <c r="AV593" s="60"/>
      <c r="AW593" s="60"/>
      <c r="AX593" s="60"/>
      <c r="AY593" s="60"/>
      <c r="AZ593" s="60"/>
      <c r="BA593" s="60"/>
      <c r="BB593" s="60"/>
      <c r="BC593" s="60"/>
      <c r="BD593" s="60"/>
      <c r="BE593" s="60"/>
      <c r="BF593" s="60"/>
      <c r="BG593" s="60"/>
      <c r="BH593" s="60"/>
      <c r="BI593" s="60"/>
      <c r="BJ593" s="60"/>
      <c r="BK593" s="60"/>
      <c r="BL593" s="60"/>
      <c r="BM593" s="60"/>
      <c r="BN593" s="60"/>
      <c r="BO593" s="60"/>
      <c r="BP593" s="60"/>
      <c r="BQ593" s="60"/>
      <c r="BR593" s="60"/>
      <c r="BS593" s="60"/>
      <c r="BT593" s="60"/>
      <c r="BU593" s="60"/>
      <c r="BV593" s="60"/>
      <c r="BW593" s="60"/>
      <c r="BX593" s="60"/>
      <c r="BY593" s="60"/>
      <c r="BZ593" s="60"/>
      <c r="CA593" s="60"/>
      <c r="CB593" s="60"/>
      <c r="CC593" s="60"/>
      <c r="CD593" s="60"/>
      <c r="CE593" s="60"/>
      <c r="CF593" s="60"/>
      <c r="CG593" s="60"/>
      <c r="CH593" s="60"/>
      <c r="CI593" s="60"/>
      <c r="CJ593" s="60"/>
      <c r="CK593" s="60"/>
      <c r="CL593" s="60"/>
      <c r="CM593" s="60"/>
      <c r="CN593" s="60"/>
      <c r="CO593" s="60"/>
      <c r="CP593" s="60"/>
      <c r="CQ593" s="59"/>
      <c r="CR593" s="59"/>
      <c r="CS593" s="59"/>
      <c r="CT593" s="59"/>
    </row>
    <row r="594" spans="1:98" ht="18.75" customHeight="1">
      <c r="A594" s="60"/>
      <c r="B594" s="60"/>
      <c r="C594" s="98"/>
      <c r="D594" s="99"/>
      <c r="E594" s="99"/>
      <c r="F594" s="99"/>
      <c r="G594" s="99"/>
      <c r="H594" s="99"/>
      <c r="I594" s="99"/>
      <c r="J594" s="99"/>
      <c r="K594" s="99"/>
      <c r="L594" s="99"/>
      <c r="M594" s="99"/>
      <c r="N594" s="99"/>
      <c r="O594" s="99"/>
      <c r="P594" s="99"/>
      <c r="Q594" s="99"/>
      <c r="R594" s="99"/>
      <c r="S594" s="99"/>
      <c r="T594" s="99"/>
      <c r="U594" s="99"/>
      <c r="V594" s="99"/>
      <c r="W594" s="99"/>
      <c r="X594" s="99"/>
      <c r="Y594" s="99"/>
      <c r="Z594" s="99"/>
      <c r="AA594" s="99"/>
      <c r="AB594" s="99"/>
      <c r="AC594" s="99"/>
      <c r="AD594" s="99"/>
      <c r="AE594" s="99"/>
      <c r="AF594" s="99"/>
      <c r="AG594" s="99"/>
      <c r="AH594" s="99"/>
      <c r="AI594" s="99"/>
      <c r="AJ594" s="99"/>
      <c r="AK594" s="99"/>
      <c r="AL594" s="99"/>
      <c r="AM594" s="99"/>
      <c r="AN594" s="99"/>
      <c r="AO594" s="99"/>
      <c r="AP594" s="99"/>
      <c r="AQ594" s="100"/>
      <c r="AR594" s="60"/>
      <c r="AS594" s="60"/>
      <c r="AT594" s="60"/>
      <c r="AU594" s="60"/>
      <c r="AV594" s="60"/>
      <c r="AW594" s="60"/>
      <c r="AX594" s="60"/>
      <c r="AY594" s="60"/>
      <c r="AZ594" s="60"/>
      <c r="BA594" s="60"/>
      <c r="BB594" s="60"/>
      <c r="BC594" s="60"/>
      <c r="BD594" s="60"/>
      <c r="BE594" s="60"/>
      <c r="BF594" s="60"/>
      <c r="BG594" s="60"/>
      <c r="BH594" s="60"/>
      <c r="BI594" s="60"/>
      <c r="BJ594" s="60"/>
      <c r="BK594" s="60"/>
      <c r="BL594" s="60"/>
      <c r="BM594" s="60"/>
      <c r="BN594" s="60"/>
      <c r="BO594" s="60"/>
      <c r="BP594" s="60"/>
      <c r="BQ594" s="60"/>
      <c r="BR594" s="60"/>
      <c r="BS594" s="60"/>
      <c r="BT594" s="60"/>
      <c r="BU594" s="60"/>
      <c r="BV594" s="60"/>
      <c r="BW594" s="60"/>
      <c r="BX594" s="60"/>
      <c r="BY594" s="60"/>
      <c r="BZ594" s="60"/>
      <c r="CA594" s="60"/>
      <c r="CB594" s="60"/>
      <c r="CC594" s="60"/>
      <c r="CD594" s="60"/>
      <c r="CE594" s="60"/>
      <c r="CF594" s="60"/>
      <c r="CG594" s="60"/>
      <c r="CH594" s="60"/>
      <c r="CI594" s="60"/>
      <c r="CJ594" s="60"/>
      <c r="CK594" s="60"/>
      <c r="CL594" s="60"/>
      <c r="CM594" s="60"/>
      <c r="CN594" s="60"/>
      <c r="CO594" s="60"/>
      <c r="CP594" s="60"/>
      <c r="CQ594" s="59"/>
      <c r="CR594" s="59"/>
      <c r="CS594" s="59"/>
      <c r="CT594" s="59"/>
    </row>
    <row r="595" spans="1:98" ht="18.75" customHeight="1" thickBot="1">
      <c r="A595" s="60"/>
      <c r="B595" s="60"/>
      <c r="C595" s="101"/>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3"/>
      <c r="AR595" s="60"/>
      <c r="AS595" s="60"/>
      <c r="AT595" s="60"/>
      <c r="AU595" s="60"/>
      <c r="AV595" s="60"/>
      <c r="AW595" s="60"/>
      <c r="AX595" s="60"/>
      <c r="AY595" s="60"/>
      <c r="AZ595" s="60"/>
      <c r="BA595" s="60"/>
      <c r="BB595" s="60"/>
      <c r="BC595" s="60"/>
      <c r="BD595" s="60"/>
      <c r="BE595" s="60"/>
      <c r="BF595" s="60"/>
      <c r="BG595" s="60"/>
      <c r="BH595" s="60"/>
      <c r="BI595" s="60"/>
      <c r="BJ595" s="60"/>
      <c r="BK595" s="60"/>
      <c r="BL595" s="60"/>
      <c r="BM595" s="60"/>
      <c r="BN595" s="60"/>
      <c r="BO595" s="60"/>
      <c r="BP595" s="60"/>
      <c r="BQ595" s="60"/>
      <c r="BR595" s="60"/>
      <c r="BS595" s="60"/>
      <c r="BT595" s="60"/>
      <c r="BU595" s="60"/>
      <c r="BV595" s="60"/>
      <c r="BW595" s="60"/>
      <c r="BX595" s="60"/>
      <c r="BY595" s="60"/>
      <c r="BZ595" s="60"/>
      <c r="CA595" s="60"/>
      <c r="CB595" s="60"/>
      <c r="CC595" s="60"/>
      <c r="CD595" s="60"/>
      <c r="CE595" s="60"/>
      <c r="CF595" s="60"/>
      <c r="CG595" s="60"/>
      <c r="CH595" s="60"/>
      <c r="CI595" s="60"/>
      <c r="CJ595" s="60"/>
      <c r="CK595" s="60"/>
      <c r="CL595" s="60"/>
      <c r="CM595" s="60"/>
      <c r="CN595" s="60"/>
      <c r="CO595" s="60"/>
      <c r="CP595" s="60"/>
      <c r="CQ595" s="59"/>
      <c r="CR595" s="59"/>
      <c r="CS595" s="59"/>
      <c r="CT595" s="59"/>
    </row>
    <row r="596" spans="1:98">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s="9" customFormat="1" ht="14.25" customHeight="1">
      <c r="A597" s="67" t="s">
        <v>202</v>
      </c>
      <c r="F597" s="10"/>
      <c r="AD597" s="11"/>
      <c r="AE597" s="11"/>
      <c r="AF597" s="11"/>
      <c r="AG597" s="11"/>
      <c r="AH597" s="11"/>
      <c r="AI597" s="11"/>
      <c r="AJ597" s="11"/>
      <c r="AK597" s="11"/>
      <c r="AL597" s="11"/>
      <c r="AM597" s="12"/>
      <c r="AN597" s="12"/>
      <c r="AO597" s="12"/>
      <c r="AP597" s="12"/>
      <c r="AQ597" s="12"/>
      <c r="AR597" s="12"/>
      <c r="AS597" s="12"/>
      <c r="AT597" s="12"/>
      <c r="AU597" s="12"/>
      <c r="AV597" s="12"/>
      <c r="AW597" s="12"/>
      <c r="AX597" s="12"/>
      <c r="AY597" s="12"/>
      <c r="AZ597" s="12"/>
      <c r="BA597" s="12"/>
      <c r="BB597" s="12"/>
      <c r="BC597" s="12"/>
      <c r="BD597" s="12"/>
      <c r="BE597" s="12"/>
      <c r="BF597" s="12"/>
      <c r="CO597" s="13"/>
    </row>
    <row r="598" spans="1:98" ht="3" customHeight="1"/>
    <row r="599" spans="1:98" s="20" customFormat="1" ht="11.25" customHeight="1">
      <c r="A599" s="2"/>
      <c r="B599" s="82" t="s">
        <v>4</v>
      </c>
      <c r="C599" s="82"/>
      <c r="D599" s="14" t="s">
        <v>203</v>
      </c>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6"/>
      <c r="AI599" s="16"/>
      <c r="AJ599" s="17"/>
      <c r="AK599" s="18"/>
      <c r="AL599" s="18"/>
      <c r="AM599" s="18"/>
      <c r="AN599" s="19"/>
      <c r="AO599" s="19"/>
      <c r="AP599" s="19"/>
      <c r="AQ599" s="19"/>
      <c r="AR599" s="19"/>
      <c r="AS599" s="19"/>
      <c r="AT599" s="19"/>
      <c r="AU599" s="19"/>
      <c r="AV599" s="19"/>
      <c r="AW599" s="19"/>
      <c r="AX599" s="19"/>
      <c r="AY599" s="19"/>
      <c r="AZ599" s="19"/>
      <c r="BA599" s="19"/>
      <c r="BB599" s="19"/>
      <c r="BC599" s="19"/>
      <c r="BD599" s="19"/>
      <c r="BE599" s="19"/>
      <c r="BF599" s="19"/>
      <c r="CP599" s="21"/>
    </row>
    <row r="600" spans="1:98">
      <c r="B600" s="82"/>
      <c r="C600" s="82"/>
      <c r="D600" s="22"/>
      <c r="E600" s="22"/>
      <c r="F600" s="22"/>
      <c r="G600" s="22"/>
      <c r="H600" s="22"/>
      <c r="I600" s="22"/>
      <c r="J600" s="22"/>
      <c r="K600" s="22"/>
      <c r="L600" s="22"/>
      <c r="M600" s="22"/>
      <c r="N600" s="22"/>
      <c r="O600" s="22"/>
      <c r="P600" s="22"/>
      <c r="Q600" s="22"/>
      <c r="R600" s="22"/>
      <c r="S600" s="22"/>
      <c r="T600" s="22"/>
      <c r="U600" s="22"/>
      <c r="V600" s="22"/>
      <c r="W600" s="22"/>
      <c r="X600" s="22"/>
      <c r="Y600" s="22"/>
      <c r="Z600" s="23"/>
      <c r="AA600" s="23"/>
      <c r="AB600" s="23"/>
      <c r="AC600" s="24"/>
      <c r="AD600" s="68"/>
      <c r="AE600" s="68"/>
      <c r="AF600" s="68"/>
      <c r="AG600" s="68"/>
      <c r="AH600" s="23"/>
      <c r="AI600" s="23"/>
      <c r="AJ600" s="23"/>
      <c r="AK600" s="23"/>
      <c r="AL600" s="23"/>
      <c r="AM600" s="23"/>
    </row>
    <row r="601" spans="1:98" ht="9.75" customHeight="1">
      <c r="D601" s="83"/>
      <c r="E601" s="84"/>
      <c r="F601" s="84"/>
      <c r="G601" s="84"/>
      <c r="H601" s="84"/>
      <c r="I601" s="85"/>
      <c r="J601" s="156">
        <v>1</v>
      </c>
      <c r="K601" s="156"/>
      <c r="L601" s="156"/>
      <c r="M601" s="156"/>
      <c r="N601" s="156">
        <v>2</v>
      </c>
      <c r="O601" s="156"/>
      <c r="P601" s="156"/>
      <c r="Q601" s="156"/>
      <c r="R601" s="156">
        <v>3</v>
      </c>
      <c r="S601" s="156"/>
      <c r="T601" s="156"/>
      <c r="U601" s="156"/>
      <c r="V601" s="156">
        <v>4</v>
      </c>
      <c r="W601" s="156"/>
      <c r="X601" s="156"/>
      <c r="Y601" s="156"/>
      <c r="Z601" s="156"/>
      <c r="AA601" s="156"/>
      <c r="AB601" s="156"/>
      <c r="AC601" s="156"/>
      <c r="AD601" s="45"/>
      <c r="AE601" s="45"/>
      <c r="AF601" s="45"/>
      <c r="AG601" s="45"/>
      <c r="AH601" s="45"/>
      <c r="AI601" s="45"/>
      <c r="AJ601" s="45"/>
      <c r="AK601" s="45"/>
    </row>
    <row r="602" spans="1:98" ht="22.5" customHeight="1">
      <c r="D602" s="86"/>
      <c r="E602" s="87"/>
      <c r="F602" s="87"/>
      <c r="G602" s="87"/>
      <c r="H602" s="87"/>
      <c r="I602" s="88"/>
      <c r="J602" s="79" t="s">
        <v>140</v>
      </c>
      <c r="K602" s="80"/>
      <c r="L602" s="80"/>
      <c r="M602" s="81"/>
      <c r="N602" s="79" t="s">
        <v>204</v>
      </c>
      <c r="O602" s="80"/>
      <c r="P602" s="80"/>
      <c r="Q602" s="81"/>
      <c r="R602" s="79" t="s">
        <v>205</v>
      </c>
      <c r="S602" s="80"/>
      <c r="T602" s="80"/>
      <c r="U602" s="81"/>
      <c r="V602" s="79" t="s">
        <v>206</v>
      </c>
      <c r="W602" s="80"/>
      <c r="X602" s="80"/>
      <c r="Y602" s="81"/>
      <c r="Z602" s="79" t="s">
        <v>12</v>
      </c>
      <c r="AA602" s="80"/>
      <c r="AB602" s="80"/>
      <c r="AC602" s="81"/>
      <c r="AD602" s="46"/>
      <c r="AE602" s="46"/>
      <c r="AF602" s="46"/>
      <c r="AG602" s="46"/>
      <c r="AH602" s="46"/>
      <c r="AI602" s="46"/>
      <c r="AJ602" s="46"/>
      <c r="AK602" s="46"/>
      <c r="BK602" s="2">
        <v>1</v>
      </c>
      <c r="BL602" s="2">
        <v>2</v>
      </c>
      <c r="BM602" s="2">
        <v>3</v>
      </c>
      <c r="BN602" s="2">
        <v>4</v>
      </c>
      <c r="BO602" s="2">
        <v>0</v>
      </c>
    </row>
    <row r="603" spans="1:98">
      <c r="D603" s="122" t="s">
        <v>15</v>
      </c>
      <c r="E603" s="122"/>
      <c r="F603" s="123" t="s">
        <v>56</v>
      </c>
      <c r="G603" s="123"/>
      <c r="H603" s="123"/>
      <c r="I603" s="123"/>
      <c r="J603" s="105">
        <f>BK603</f>
        <v>62.382671480144403</v>
      </c>
      <c r="K603" s="105"/>
      <c r="L603" s="105"/>
      <c r="M603" s="105"/>
      <c r="N603" s="105">
        <f>BL603</f>
        <v>14.392298435619736</v>
      </c>
      <c r="O603" s="105"/>
      <c r="P603" s="105"/>
      <c r="Q603" s="105"/>
      <c r="R603" s="105">
        <f>BM603</f>
        <v>4.115523465703971</v>
      </c>
      <c r="S603" s="105"/>
      <c r="T603" s="105"/>
      <c r="U603" s="105"/>
      <c r="V603" s="105">
        <f>BN603</f>
        <v>18.580024067388688</v>
      </c>
      <c r="W603" s="105"/>
      <c r="X603" s="105"/>
      <c r="Y603" s="105"/>
      <c r="Z603" s="105">
        <f>BO603</f>
        <v>0.52948255114320097</v>
      </c>
      <c r="AA603" s="105"/>
      <c r="AB603" s="105"/>
      <c r="AC603" s="105"/>
      <c r="AD603" s="43"/>
      <c r="AE603" s="43"/>
      <c r="AF603" s="43"/>
      <c r="AG603" s="43"/>
      <c r="AH603" s="43"/>
      <c r="AI603" s="43"/>
      <c r="AJ603" s="43"/>
      <c r="AK603" s="43"/>
      <c r="BG603" s="2">
        <v>110</v>
      </c>
      <c r="BH603" s="2" t="s">
        <v>57</v>
      </c>
      <c r="BK603" s="25">
        <v>62.382671480144403</v>
      </c>
      <c r="BL603" s="25">
        <v>14.392298435619736</v>
      </c>
      <c r="BM603" s="25">
        <v>4.115523465703971</v>
      </c>
      <c r="BN603" s="25">
        <v>18.580024067388688</v>
      </c>
      <c r="BO603" s="2">
        <v>0.52948255114320097</v>
      </c>
    </row>
    <row r="604" spans="1:98">
      <c r="D604" s="122"/>
      <c r="E604" s="122"/>
      <c r="F604" s="127" t="s">
        <v>58</v>
      </c>
      <c r="G604" s="127"/>
      <c r="H604" s="127"/>
      <c r="I604" s="127"/>
      <c r="J604" s="109">
        <f>BK604</f>
        <v>63.076923076923073</v>
      </c>
      <c r="K604" s="109"/>
      <c r="L604" s="109"/>
      <c r="M604" s="109"/>
      <c r="N604" s="109">
        <f>BL604</f>
        <v>13.846153846153847</v>
      </c>
      <c r="O604" s="109"/>
      <c r="P604" s="109"/>
      <c r="Q604" s="109"/>
      <c r="R604" s="109">
        <f>BM604</f>
        <v>6.1538461538461542</v>
      </c>
      <c r="S604" s="109"/>
      <c r="T604" s="109"/>
      <c r="U604" s="109"/>
      <c r="V604" s="109">
        <f>BN604</f>
        <v>15.384615384615385</v>
      </c>
      <c r="W604" s="109"/>
      <c r="X604" s="109"/>
      <c r="Y604" s="109"/>
      <c r="Z604" s="109">
        <f>BO604</f>
        <v>1.5384615384615385</v>
      </c>
      <c r="AA604" s="109"/>
      <c r="AB604" s="109"/>
      <c r="AC604" s="109"/>
      <c r="AD604" s="43"/>
      <c r="AE604" s="43"/>
      <c r="AF604" s="43"/>
      <c r="AG604" s="43"/>
      <c r="AH604" s="43"/>
      <c r="AI604" s="43"/>
      <c r="AJ604" s="43"/>
      <c r="AK604" s="43"/>
      <c r="BH604" s="2" t="s">
        <v>59</v>
      </c>
      <c r="BK604" s="25">
        <v>63.076923076923073</v>
      </c>
      <c r="BL604" s="25">
        <v>13.846153846153847</v>
      </c>
      <c r="BM604" s="25">
        <v>6.1538461538461542</v>
      </c>
      <c r="BN604" s="25">
        <v>15.384615384615385</v>
      </c>
      <c r="BO604" s="2">
        <v>1.5384615384615385</v>
      </c>
    </row>
    <row r="605" spans="1:98" s="9" customFormat="1" ht="14.25" customHeight="1">
      <c r="A605" s="67"/>
      <c r="D605" s="122" t="s">
        <v>17</v>
      </c>
      <c r="E605" s="122"/>
      <c r="F605" s="123" t="s">
        <v>56</v>
      </c>
      <c r="G605" s="123"/>
      <c r="H605" s="123"/>
      <c r="I605" s="123"/>
      <c r="J605" s="105">
        <f>BK605</f>
        <v>63.867453472537449</v>
      </c>
      <c r="K605" s="105"/>
      <c r="L605" s="105"/>
      <c r="M605" s="105"/>
      <c r="N605" s="105">
        <f>BL605</f>
        <v>16.137085792101679</v>
      </c>
      <c r="O605" s="105"/>
      <c r="P605" s="105"/>
      <c r="Q605" s="105"/>
      <c r="R605" s="105">
        <f>BM605</f>
        <v>4.1080344984112571</v>
      </c>
      <c r="S605" s="105"/>
      <c r="T605" s="105"/>
      <c r="U605" s="105"/>
      <c r="V605" s="105">
        <f>BN605</f>
        <v>15.229232864275987</v>
      </c>
      <c r="W605" s="105"/>
      <c r="X605" s="105"/>
      <c r="Y605" s="105"/>
      <c r="Z605" s="105">
        <f>BO605</f>
        <v>0.65819337267362688</v>
      </c>
      <c r="AA605" s="105"/>
      <c r="AB605" s="105"/>
      <c r="AC605" s="105"/>
      <c r="AD605" s="43"/>
      <c r="AE605" s="43"/>
      <c r="AF605" s="43"/>
      <c r="AG605" s="43"/>
      <c r="AH605" s="43"/>
      <c r="AI605" s="43"/>
      <c r="AJ605" s="43"/>
      <c r="AK605" s="43"/>
      <c r="AL605" s="2"/>
      <c r="AM605" s="2"/>
      <c r="AN605" s="2"/>
      <c r="AO605" s="2"/>
      <c r="AP605" s="2"/>
      <c r="AQ605" s="2"/>
      <c r="AR605" s="2"/>
      <c r="AS605" s="2"/>
      <c r="AT605" s="2"/>
      <c r="AU605" s="2"/>
      <c r="AV605" s="2"/>
      <c r="AW605" s="2"/>
      <c r="AX605" s="2"/>
      <c r="AY605" s="2"/>
      <c r="AZ605" s="2"/>
      <c r="BA605" s="2"/>
      <c r="BB605" s="2"/>
      <c r="BC605" s="2"/>
      <c r="BD605" s="2"/>
      <c r="BE605" s="2"/>
      <c r="BF605" s="2"/>
      <c r="BG605" s="2"/>
      <c r="BH605" s="2" t="s">
        <v>57</v>
      </c>
      <c r="BI605" s="2"/>
      <c r="BJ605" s="2"/>
      <c r="BK605" s="25">
        <v>63.867453472537449</v>
      </c>
      <c r="BL605" s="25">
        <v>16.137085792101679</v>
      </c>
      <c r="BM605" s="25">
        <v>4.1080344984112571</v>
      </c>
      <c r="BN605" s="25">
        <v>15.229232864275987</v>
      </c>
      <c r="BO605" s="63">
        <v>0.65819337267362688</v>
      </c>
      <c r="BP605" s="63"/>
      <c r="BQ605" s="63"/>
      <c r="BR605" s="63"/>
      <c r="BS605" s="63"/>
      <c r="BT605" s="63"/>
      <c r="BU605" s="2"/>
      <c r="CM605" s="13"/>
    </row>
    <row r="606" spans="1:98" s="9" customFormat="1" ht="14.25" customHeight="1">
      <c r="A606" s="67"/>
      <c r="D606" s="122"/>
      <c r="E606" s="122"/>
      <c r="F606" s="127" t="s">
        <v>58</v>
      </c>
      <c r="G606" s="127"/>
      <c r="H606" s="127"/>
      <c r="I606" s="127"/>
      <c r="J606" s="109">
        <f>BK606</f>
        <v>51.351351351351347</v>
      </c>
      <c r="K606" s="109"/>
      <c r="L606" s="109"/>
      <c r="M606" s="109"/>
      <c r="N606" s="109">
        <f>BL606</f>
        <v>22.972972972972975</v>
      </c>
      <c r="O606" s="109"/>
      <c r="P606" s="109"/>
      <c r="Q606" s="109"/>
      <c r="R606" s="109">
        <f>BM606</f>
        <v>6.756756756756757</v>
      </c>
      <c r="S606" s="109"/>
      <c r="T606" s="109"/>
      <c r="U606" s="109"/>
      <c r="V606" s="109">
        <f>BN606</f>
        <v>18.918918918918919</v>
      </c>
      <c r="W606" s="109"/>
      <c r="X606" s="109"/>
      <c r="Y606" s="109"/>
      <c r="Z606" s="109">
        <f>BO606</f>
        <v>0</v>
      </c>
      <c r="AA606" s="109"/>
      <c r="AB606" s="109"/>
      <c r="AC606" s="109"/>
      <c r="AD606" s="43"/>
      <c r="AE606" s="43"/>
      <c r="AF606" s="43"/>
      <c r="AG606" s="43"/>
      <c r="AH606" s="43"/>
      <c r="AI606" s="43"/>
      <c r="AJ606" s="43"/>
      <c r="AK606" s="43"/>
      <c r="AL606" s="2"/>
      <c r="AM606" s="2"/>
      <c r="AN606" s="2"/>
      <c r="AO606" s="2"/>
      <c r="AP606" s="2"/>
      <c r="AQ606" s="2"/>
      <c r="AR606" s="2"/>
      <c r="AS606" s="2"/>
      <c r="AT606" s="2"/>
      <c r="AU606" s="2"/>
      <c r="AV606" s="2"/>
      <c r="AW606" s="2"/>
      <c r="AX606" s="2"/>
      <c r="AY606" s="2"/>
      <c r="AZ606" s="2"/>
      <c r="BA606" s="2"/>
      <c r="BB606" s="2"/>
      <c r="BC606" s="2"/>
      <c r="BD606" s="2"/>
      <c r="BE606" s="2"/>
      <c r="BF606" s="2"/>
      <c r="BG606" s="2"/>
      <c r="BH606" s="2" t="s">
        <v>59</v>
      </c>
      <c r="BI606" s="2"/>
      <c r="BJ606" s="2"/>
      <c r="BK606" s="25">
        <v>51.351351351351347</v>
      </c>
      <c r="BL606" s="25">
        <v>22.972972972972975</v>
      </c>
      <c r="BM606" s="25">
        <v>6.756756756756757</v>
      </c>
      <c r="BN606" s="25">
        <v>18.918918918918919</v>
      </c>
      <c r="BO606" s="63">
        <v>0</v>
      </c>
      <c r="BP606" s="63"/>
      <c r="BQ606" s="63"/>
      <c r="BR606" s="63"/>
      <c r="BS606" s="63"/>
      <c r="BT606" s="63"/>
      <c r="BU606" s="2"/>
      <c r="CM606" s="13"/>
    </row>
    <row r="607" spans="1:98" ht="15" customHeight="1">
      <c r="B607" s="157" t="s">
        <v>19</v>
      </c>
      <c r="C607" s="157"/>
      <c r="D607" s="69" t="s">
        <v>207</v>
      </c>
    </row>
    <row r="608" spans="1:98" s="20" customFormat="1" ht="11.25" hidden="1" customHeight="1">
      <c r="A608" s="2"/>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7"/>
      <c r="AI608" s="27"/>
      <c r="AJ608" s="14"/>
      <c r="AK608" s="19"/>
      <c r="AL608" s="19"/>
      <c r="AM608" s="19"/>
      <c r="AN608" s="19"/>
      <c r="AO608" s="19"/>
      <c r="AP608" s="19"/>
      <c r="AQ608" s="19"/>
      <c r="AR608" s="19"/>
      <c r="AS608" s="19"/>
      <c r="AT608" s="19"/>
      <c r="AU608" s="19"/>
      <c r="AV608" s="19"/>
      <c r="AW608" s="19"/>
      <c r="AX608" s="19"/>
      <c r="AY608" s="19"/>
      <c r="AZ608" s="19"/>
      <c r="BA608" s="19"/>
      <c r="BB608" s="19"/>
      <c r="BC608" s="19"/>
      <c r="BD608" s="19"/>
      <c r="BE608" s="19"/>
      <c r="BF608" s="19"/>
      <c r="BU608" s="2"/>
      <c r="CP608" s="21"/>
    </row>
    <row r="609" spans="1:91">
      <c r="D609" s="33" t="s">
        <v>208</v>
      </c>
      <c r="E609" s="30"/>
      <c r="F609" s="30"/>
      <c r="G609" s="30"/>
      <c r="H609" s="30"/>
      <c r="I609" s="30"/>
      <c r="J609" s="30"/>
      <c r="K609" s="30"/>
      <c r="L609" s="30"/>
      <c r="M609" s="30"/>
      <c r="N609" s="30"/>
      <c r="O609" s="30"/>
      <c r="P609" s="30"/>
      <c r="Q609" s="30"/>
      <c r="R609" s="30"/>
      <c r="S609" s="30"/>
      <c r="T609" s="30"/>
      <c r="U609" s="30"/>
      <c r="V609" s="30"/>
      <c r="W609" s="30"/>
      <c r="X609" s="30"/>
      <c r="Y609" s="30"/>
      <c r="AC609" s="31"/>
      <c r="AD609" s="70"/>
      <c r="AE609" s="70"/>
      <c r="AF609" s="70"/>
      <c r="AG609" s="70"/>
    </row>
    <row r="610" spans="1:91" ht="9.75" customHeight="1">
      <c r="D610" s="83"/>
      <c r="E610" s="84"/>
      <c r="F610" s="84"/>
      <c r="G610" s="84"/>
      <c r="H610" s="84"/>
      <c r="I610" s="85"/>
      <c r="J610" s="89" t="s">
        <v>6</v>
      </c>
      <c r="K610" s="90"/>
      <c r="L610" s="90"/>
      <c r="M610" s="91"/>
      <c r="N610" s="89" t="s">
        <v>7</v>
      </c>
      <c r="O610" s="90"/>
      <c r="P610" s="90"/>
      <c r="Q610" s="91"/>
      <c r="R610" s="76">
        <v>1</v>
      </c>
      <c r="S610" s="77"/>
      <c r="T610" s="77"/>
      <c r="U610" s="78"/>
      <c r="V610" s="76">
        <v>2</v>
      </c>
      <c r="W610" s="77"/>
      <c r="X610" s="77"/>
      <c r="Y610" s="78"/>
      <c r="Z610" s="76"/>
      <c r="AA610" s="77"/>
      <c r="AB610" s="77"/>
      <c r="AC610" s="78"/>
      <c r="AD610" s="45"/>
      <c r="AE610" s="45"/>
      <c r="AF610" s="45"/>
      <c r="AG610" s="45"/>
    </row>
    <row r="611" spans="1:91" ht="22.5" customHeight="1">
      <c r="D611" s="86"/>
      <c r="E611" s="87"/>
      <c r="F611" s="87"/>
      <c r="G611" s="87"/>
      <c r="H611" s="87"/>
      <c r="I611" s="88"/>
      <c r="J611" s="92"/>
      <c r="K611" s="93"/>
      <c r="L611" s="93"/>
      <c r="M611" s="94"/>
      <c r="N611" s="92"/>
      <c r="O611" s="93"/>
      <c r="P611" s="93"/>
      <c r="Q611" s="94"/>
      <c r="R611" s="79" t="s">
        <v>209</v>
      </c>
      <c r="S611" s="80"/>
      <c r="T611" s="80"/>
      <c r="U611" s="81"/>
      <c r="V611" s="79" t="s">
        <v>210</v>
      </c>
      <c r="W611" s="80"/>
      <c r="X611" s="80"/>
      <c r="Y611" s="81"/>
      <c r="Z611" s="79" t="s">
        <v>12</v>
      </c>
      <c r="AA611" s="80"/>
      <c r="AB611" s="80"/>
      <c r="AC611" s="81"/>
      <c r="AD611" s="46"/>
      <c r="AE611" s="46"/>
      <c r="AF611" s="46"/>
      <c r="AG611" s="46"/>
      <c r="BI611" s="5" t="s">
        <v>13</v>
      </c>
      <c r="BJ611" s="2" t="s">
        <v>14</v>
      </c>
      <c r="BK611" s="2">
        <v>1</v>
      </c>
      <c r="BL611" s="2">
        <v>2</v>
      </c>
      <c r="BM611" s="2">
        <v>0</v>
      </c>
    </row>
    <row r="612" spans="1:91">
      <c r="D612" s="110" t="s">
        <v>15</v>
      </c>
      <c r="E612" s="111"/>
      <c r="F612" s="111"/>
      <c r="G612" s="111"/>
      <c r="H612" s="111"/>
      <c r="I612" s="112"/>
      <c r="J612" s="105">
        <f>BI612</f>
        <v>68.007787151200517</v>
      </c>
      <c r="K612" s="105"/>
      <c r="L612" s="105"/>
      <c r="M612" s="105"/>
      <c r="N612" s="105">
        <f>BJ612</f>
        <v>65.217391304347828</v>
      </c>
      <c r="O612" s="105"/>
      <c r="P612" s="105"/>
      <c r="Q612" s="105"/>
      <c r="R612" s="105">
        <f>BK612</f>
        <v>65.217391304347828</v>
      </c>
      <c r="S612" s="105"/>
      <c r="T612" s="105"/>
      <c r="U612" s="105"/>
      <c r="V612" s="105">
        <f>BL612</f>
        <v>30.434782608695656</v>
      </c>
      <c r="W612" s="105"/>
      <c r="X612" s="105"/>
      <c r="Y612" s="105"/>
      <c r="Z612" s="105">
        <f>BM612</f>
        <v>4.3478260869565215</v>
      </c>
      <c r="AA612" s="105"/>
      <c r="AB612" s="105"/>
      <c r="AC612" s="105"/>
      <c r="AD612" s="43"/>
      <c r="AE612" s="43"/>
      <c r="AF612" s="43"/>
      <c r="AG612" s="43"/>
      <c r="BG612" s="2">
        <v>111</v>
      </c>
      <c r="BH612" s="2" t="s">
        <v>16</v>
      </c>
      <c r="BI612" s="25">
        <v>68.007787151200517</v>
      </c>
      <c r="BJ612" s="25">
        <f>BK612</f>
        <v>65.217391304347828</v>
      </c>
      <c r="BK612" s="25">
        <v>65.217391304347828</v>
      </c>
      <c r="BL612" s="25">
        <v>30.434782608695656</v>
      </c>
      <c r="BM612" s="25">
        <v>4.3478260869565215</v>
      </c>
    </row>
    <row r="613" spans="1:91">
      <c r="D613" s="106" t="s">
        <v>17</v>
      </c>
      <c r="E613" s="107"/>
      <c r="F613" s="107"/>
      <c r="G613" s="107"/>
      <c r="H613" s="107"/>
      <c r="I613" s="108"/>
      <c r="J613" s="109">
        <f>BI613</f>
        <v>71.593090211132434</v>
      </c>
      <c r="K613" s="109"/>
      <c r="L613" s="109"/>
      <c r="M613" s="109"/>
      <c r="N613" s="109">
        <f>BJ613</f>
        <v>55.555555555555557</v>
      </c>
      <c r="O613" s="109"/>
      <c r="P613" s="109"/>
      <c r="Q613" s="109"/>
      <c r="R613" s="109">
        <f>BK613</f>
        <v>55.555555555555557</v>
      </c>
      <c r="S613" s="109"/>
      <c r="T613" s="109"/>
      <c r="U613" s="109"/>
      <c r="V613" s="109">
        <f>BL613</f>
        <v>44.444444444444443</v>
      </c>
      <c r="W613" s="109"/>
      <c r="X613" s="109"/>
      <c r="Y613" s="109"/>
      <c r="Z613" s="109">
        <f>BM613</f>
        <v>0</v>
      </c>
      <c r="AA613" s="109"/>
      <c r="AB613" s="109"/>
      <c r="AC613" s="109"/>
      <c r="AD613" s="43"/>
      <c r="AE613" s="43"/>
      <c r="AF613" s="43"/>
      <c r="AG613" s="43"/>
      <c r="BH613" s="2" t="s">
        <v>18</v>
      </c>
      <c r="BI613" s="25">
        <v>71.593090211132434</v>
      </c>
      <c r="BJ613" s="25">
        <f>BK613</f>
        <v>55.555555555555557</v>
      </c>
      <c r="BK613" s="25">
        <v>55.555555555555557</v>
      </c>
      <c r="BL613" s="25">
        <v>44.444444444444443</v>
      </c>
      <c r="BM613" s="25">
        <v>0</v>
      </c>
    </row>
    <row r="614" spans="1:91">
      <c r="B614" s="9"/>
      <c r="C614" s="9"/>
      <c r="D614" s="33" t="s">
        <v>211</v>
      </c>
      <c r="E614" s="30"/>
      <c r="F614" s="30"/>
      <c r="G614" s="30"/>
      <c r="H614" s="30"/>
      <c r="I614" s="30"/>
      <c r="J614" s="30"/>
      <c r="K614" s="30"/>
      <c r="L614" s="30"/>
      <c r="M614" s="30"/>
      <c r="N614" s="30"/>
      <c r="O614" s="30"/>
      <c r="P614" s="30"/>
      <c r="Q614" s="30"/>
      <c r="R614" s="30"/>
      <c r="S614" s="30"/>
      <c r="T614" s="30"/>
      <c r="U614" s="30"/>
      <c r="V614" s="30"/>
      <c r="W614" s="30"/>
      <c r="X614" s="30"/>
      <c r="Y614" s="30"/>
      <c r="AC614" s="31"/>
      <c r="AD614" s="70"/>
      <c r="AE614" s="70"/>
      <c r="AF614" s="70"/>
      <c r="AG614" s="70"/>
    </row>
    <row r="615" spans="1:91" ht="9.75" customHeight="1">
      <c r="D615" s="83"/>
      <c r="E615" s="84"/>
      <c r="F615" s="84"/>
      <c r="G615" s="84"/>
      <c r="H615" s="84"/>
      <c r="I615" s="85"/>
      <c r="J615" s="89" t="s">
        <v>6</v>
      </c>
      <c r="K615" s="90"/>
      <c r="L615" s="90"/>
      <c r="M615" s="91"/>
      <c r="N615" s="89" t="s">
        <v>7</v>
      </c>
      <c r="O615" s="90"/>
      <c r="P615" s="90"/>
      <c r="Q615" s="91"/>
      <c r="R615" s="76">
        <v>1</v>
      </c>
      <c r="S615" s="77"/>
      <c r="T615" s="77"/>
      <c r="U615" s="78"/>
      <c r="V615" s="76">
        <v>2</v>
      </c>
      <c r="W615" s="77"/>
      <c r="X615" s="77"/>
      <c r="Y615" s="78"/>
      <c r="Z615" s="76"/>
      <c r="AA615" s="77"/>
      <c r="AB615" s="77"/>
      <c r="AC615" s="78"/>
      <c r="AD615" s="45"/>
      <c r="AE615" s="45"/>
      <c r="AF615" s="45"/>
      <c r="AG615" s="45"/>
    </row>
    <row r="616" spans="1:91" ht="22.5" customHeight="1">
      <c r="D616" s="86"/>
      <c r="E616" s="87"/>
      <c r="F616" s="87"/>
      <c r="G616" s="87"/>
      <c r="H616" s="87"/>
      <c r="I616" s="88"/>
      <c r="J616" s="92"/>
      <c r="K616" s="93"/>
      <c r="L616" s="93"/>
      <c r="M616" s="94"/>
      <c r="N616" s="92"/>
      <c r="O616" s="93"/>
      <c r="P616" s="93"/>
      <c r="Q616" s="94"/>
      <c r="R616" s="79" t="s">
        <v>209</v>
      </c>
      <c r="S616" s="80"/>
      <c r="T616" s="80"/>
      <c r="U616" s="81"/>
      <c r="V616" s="79" t="s">
        <v>210</v>
      </c>
      <c r="W616" s="80"/>
      <c r="X616" s="80"/>
      <c r="Y616" s="81"/>
      <c r="Z616" s="79" t="s">
        <v>12</v>
      </c>
      <c r="AA616" s="80"/>
      <c r="AB616" s="80"/>
      <c r="AC616" s="81"/>
      <c r="AD616" s="46"/>
      <c r="AE616" s="46"/>
      <c r="AF616" s="46"/>
      <c r="AG616" s="46"/>
      <c r="BI616" s="5" t="s">
        <v>13</v>
      </c>
      <c r="BJ616" s="2" t="s">
        <v>14</v>
      </c>
      <c r="BK616" s="2">
        <v>1</v>
      </c>
      <c r="BL616" s="2">
        <v>2</v>
      </c>
      <c r="BM616" s="2">
        <v>0</v>
      </c>
    </row>
    <row r="617" spans="1:91">
      <c r="D617" s="110" t="s">
        <v>15</v>
      </c>
      <c r="E617" s="111"/>
      <c r="F617" s="111"/>
      <c r="G617" s="111"/>
      <c r="H617" s="111"/>
      <c r="I617" s="112"/>
      <c r="J617" s="105">
        <f>BI617</f>
        <v>79.299156391953275</v>
      </c>
      <c r="K617" s="105"/>
      <c r="L617" s="105"/>
      <c r="M617" s="105"/>
      <c r="N617" s="105">
        <f>BJ617</f>
        <v>78.260869565217391</v>
      </c>
      <c r="O617" s="105"/>
      <c r="P617" s="105"/>
      <c r="Q617" s="105"/>
      <c r="R617" s="105">
        <f>BK617</f>
        <v>78.260869565217391</v>
      </c>
      <c r="S617" s="105"/>
      <c r="T617" s="105"/>
      <c r="U617" s="105"/>
      <c r="V617" s="105">
        <f>BL617</f>
        <v>8.695652173913043</v>
      </c>
      <c r="W617" s="105"/>
      <c r="X617" s="105"/>
      <c r="Y617" s="105"/>
      <c r="Z617" s="105">
        <f>BM617</f>
        <v>13.043478260869565</v>
      </c>
      <c r="AA617" s="105"/>
      <c r="AB617" s="105"/>
      <c r="AC617" s="105"/>
      <c r="AD617" s="43"/>
      <c r="AE617" s="43"/>
      <c r="AF617" s="43"/>
      <c r="AG617" s="43"/>
      <c r="BG617" s="2">
        <v>112</v>
      </c>
      <c r="BH617" s="2" t="s">
        <v>16</v>
      </c>
      <c r="BI617" s="25">
        <v>79.299156391953275</v>
      </c>
      <c r="BJ617" s="25">
        <f>BK617</f>
        <v>78.260869565217391</v>
      </c>
      <c r="BK617" s="25">
        <v>78.260869565217391</v>
      </c>
      <c r="BL617" s="25">
        <v>8.695652173913043</v>
      </c>
      <c r="BM617" s="25">
        <v>13.043478260869565</v>
      </c>
    </row>
    <row r="618" spans="1:91">
      <c r="D618" s="106" t="s">
        <v>17</v>
      </c>
      <c r="E618" s="107"/>
      <c r="F618" s="107"/>
      <c r="G618" s="107"/>
      <c r="H618" s="107"/>
      <c r="I618" s="108"/>
      <c r="J618" s="109">
        <f>BI618</f>
        <v>81.317978246960976</v>
      </c>
      <c r="K618" s="109"/>
      <c r="L618" s="109"/>
      <c r="M618" s="109"/>
      <c r="N618" s="109">
        <f>BJ618</f>
        <v>80.555555555555557</v>
      </c>
      <c r="O618" s="109"/>
      <c r="P618" s="109"/>
      <c r="Q618" s="109"/>
      <c r="R618" s="109">
        <f>BK618</f>
        <v>80.555555555555557</v>
      </c>
      <c r="S618" s="109"/>
      <c r="T618" s="109"/>
      <c r="U618" s="109"/>
      <c r="V618" s="109">
        <f>BL618</f>
        <v>19.444444444444446</v>
      </c>
      <c r="W618" s="109"/>
      <c r="X618" s="109"/>
      <c r="Y618" s="109"/>
      <c r="Z618" s="109">
        <f>BM618</f>
        <v>0</v>
      </c>
      <c r="AA618" s="109"/>
      <c r="AB618" s="109"/>
      <c r="AC618" s="109"/>
      <c r="AD618" s="43"/>
      <c r="AE618" s="43"/>
      <c r="AF618" s="43"/>
      <c r="AG618" s="43"/>
      <c r="BH618" s="2" t="s">
        <v>18</v>
      </c>
      <c r="BI618" s="25">
        <v>81.317978246960976</v>
      </c>
      <c r="BJ618" s="25">
        <f>BK618</f>
        <v>80.555555555555557</v>
      </c>
      <c r="BK618" s="25">
        <v>80.555555555555557</v>
      </c>
      <c r="BL618" s="25">
        <v>19.444444444444446</v>
      </c>
      <c r="BM618" s="25">
        <v>0</v>
      </c>
    </row>
    <row r="619" spans="1:91">
      <c r="B619" s="9"/>
      <c r="C619" s="9"/>
      <c r="D619" s="33" t="s">
        <v>212</v>
      </c>
      <c r="E619" s="30"/>
      <c r="F619" s="30"/>
      <c r="G619" s="30"/>
      <c r="H619" s="30"/>
      <c r="I619" s="30"/>
      <c r="J619" s="30"/>
      <c r="K619" s="30"/>
      <c r="L619" s="30"/>
      <c r="M619" s="30"/>
      <c r="N619" s="30"/>
      <c r="O619" s="30"/>
      <c r="P619" s="30"/>
      <c r="Q619" s="30"/>
      <c r="R619" s="30"/>
      <c r="S619" s="30"/>
      <c r="T619" s="30"/>
      <c r="U619" s="30"/>
      <c r="V619" s="30"/>
      <c r="W619" s="30"/>
      <c r="X619" s="30"/>
      <c r="Y619" s="30"/>
      <c r="AC619" s="31"/>
      <c r="AD619" s="70"/>
      <c r="AE619" s="70"/>
      <c r="AF619" s="70"/>
      <c r="AG619" s="70"/>
    </row>
    <row r="620" spans="1:91" ht="9.75" customHeight="1">
      <c r="D620" s="83"/>
      <c r="E620" s="84"/>
      <c r="F620" s="84"/>
      <c r="G620" s="84"/>
      <c r="H620" s="84"/>
      <c r="I620" s="85"/>
      <c r="J620" s="89" t="s">
        <v>6</v>
      </c>
      <c r="K620" s="90"/>
      <c r="L620" s="90"/>
      <c r="M620" s="91"/>
      <c r="N620" s="89" t="s">
        <v>7</v>
      </c>
      <c r="O620" s="90"/>
      <c r="P620" s="90"/>
      <c r="Q620" s="91"/>
      <c r="R620" s="76">
        <v>1</v>
      </c>
      <c r="S620" s="77"/>
      <c r="T620" s="77"/>
      <c r="U620" s="78"/>
      <c r="V620" s="76">
        <v>2</v>
      </c>
      <c r="W620" s="77"/>
      <c r="X620" s="77"/>
      <c r="Y620" s="78"/>
      <c r="Z620" s="76"/>
      <c r="AA620" s="77"/>
      <c r="AB620" s="77"/>
      <c r="AC620" s="78"/>
      <c r="AD620" s="45"/>
      <c r="AE620" s="45"/>
      <c r="AF620" s="45"/>
      <c r="AG620" s="45"/>
    </row>
    <row r="621" spans="1:91" ht="22.5" customHeight="1">
      <c r="D621" s="86"/>
      <c r="E621" s="87"/>
      <c r="F621" s="87"/>
      <c r="G621" s="87"/>
      <c r="H621" s="87"/>
      <c r="I621" s="88"/>
      <c r="J621" s="92"/>
      <c r="K621" s="93"/>
      <c r="L621" s="93"/>
      <c r="M621" s="94"/>
      <c r="N621" s="92"/>
      <c r="O621" s="93"/>
      <c r="P621" s="93"/>
      <c r="Q621" s="94"/>
      <c r="R621" s="79" t="s">
        <v>209</v>
      </c>
      <c r="S621" s="80"/>
      <c r="T621" s="80"/>
      <c r="U621" s="81"/>
      <c r="V621" s="79" t="s">
        <v>210</v>
      </c>
      <c r="W621" s="80"/>
      <c r="X621" s="80"/>
      <c r="Y621" s="81"/>
      <c r="Z621" s="79" t="s">
        <v>12</v>
      </c>
      <c r="AA621" s="80"/>
      <c r="AB621" s="80"/>
      <c r="AC621" s="81"/>
      <c r="AD621" s="46"/>
      <c r="AE621" s="46"/>
      <c r="AF621" s="46"/>
      <c r="AG621" s="46"/>
      <c r="BI621" s="5" t="s">
        <v>13</v>
      </c>
      <c r="BJ621" s="2" t="s">
        <v>14</v>
      </c>
      <c r="BK621" s="2">
        <v>1</v>
      </c>
      <c r="BL621" s="2">
        <v>2</v>
      </c>
      <c r="BM621" s="2">
        <v>0</v>
      </c>
    </row>
    <row r="622" spans="1:91">
      <c r="D622" s="110" t="s">
        <v>15</v>
      </c>
      <c r="E622" s="111"/>
      <c r="F622" s="111"/>
      <c r="G622" s="111"/>
      <c r="H622" s="111"/>
      <c r="I622" s="112"/>
      <c r="J622" s="105">
        <f>BI622</f>
        <v>89.162881245944192</v>
      </c>
      <c r="K622" s="105"/>
      <c r="L622" s="105"/>
      <c r="M622" s="105"/>
      <c r="N622" s="105">
        <f>BJ622</f>
        <v>78.260869565217391</v>
      </c>
      <c r="O622" s="105"/>
      <c r="P622" s="105"/>
      <c r="Q622" s="105"/>
      <c r="R622" s="105">
        <f>BK622</f>
        <v>78.260869565217391</v>
      </c>
      <c r="S622" s="105"/>
      <c r="T622" s="105"/>
      <c r="U622" s="105"/>
      <c r="V622" s="105">
        <f>BL622</f>
        <v>17.391304347826086</v>
      </c>
      <c r="W622" s="105"/>
      <c r="X622" s="105"/>
      <c r="Y622" s="105"/>
      <c r="Z622" s="105">
        <f>BM622</f>
        <v>4.3478260869565215</v>
      </c>
      <c r="AA622" s="105"/>
      <c r="AB622" s="105"/>
      <c r="AC622" s="105"/>
      <c r="AD622" s="43"/>
      <c r="AE622" s="43"/>
      <c r="AF622" s="43"/>
      <c r="AG622" s="43"/>
      <c r="BG622" s="2">
        <v>113</v>
      </c>
      <c r="BH622" s="2" t="s">
        <v>16</v>
      </c>
      <c r="BI622" s="25">
        <v>89.162881245944192</v>
      </c>
      <c r="BJ622" s="25">
        <f>BK622</f>
        <v>78.260869565217391</v>
      </c>
      <c r="BK622" s="25">
        <v>78.260869565217391</v>
      </c>
      <c r="BL622" s="25">
        <v>17.391304347826086</v>
      </c>
      <c r="BM622" s="25">
        <v>4.3478260869565215</v>
      </c>
    </row>
    <row r="623" spans="1:91">
      <c r="D623" s="134" t="s">
        <v>17</v>
      </c>
      <c r="E623" s="135"/>
      <c r="F623" s="135"/>
      <c r="G623" s="135"/>
      <c r="H623" s="135"/>
      <c r="I623" s="136"/>
      <c r="J623" s="109">
        <f>BI623</f>
        <v>89.315419065898922</v>
      </c>
      <c r="K623" s="109"/>
      <c r="L623" s="109"/>
      <c r="M623" s="109"/>
      <c r="N623" s="109">
        <f>BJ623</f>
        <v>88.888888888888886</v>
      </c>
      <c r="O623" s="109"/>
      <c r="P623" s="109"/>
      <c r="Q623" s="109"/>
      <c r="R623" s="109">
        <f>BK623</f>
        <v>88.888888888888886</v>
      </c>
      <c r="S623" s="109"/>
      <c r="T623" s="109"/>
      <c r="U623" s="109"/>
      <c r="V623" s="109">
        <f>BL623</f>
        <v>5.5555555555555554</v>
      </c>
      <c r="W623" s="109"/>
      <c r="X623" s="109"/>
      <c r="Y623" s="109"/>
      <c r="Z623" s="109">
        <f>BM623</f>
        <v>5.5555555555555554</v>
      </c>
      <c r="AA623" s="109"/>
      <c r="AB623" s="109"/>
      <c r="AC623" s="109"/>
      <c r="AD623" s="43"/>
      <c r="AE623" s="43"/>
      <c r="AF623" s="43"/>
      <c r="AG623" s="43"/>
      <c r="BH623" s="2" t="s">
        <v>18</v>
      </c>
      <c r="BI623" s="25">
        <v>89.315419065898922</v>
      </c>
      <c r="BJ623" s="25">
        <f>BK623</f>
        <v>88.888888888888886</v>
      </c>
      <c r="BK623" s="25">
        <v>88.888888888888886</v>
      </c>
      <c r="BL623" s="25">
        <v>5.5555555555555554</v>
      </c>
      <c r="BM623" s="25">
        <v>5.5555555555555554</v>
      </c>
    </row>
    <row r="624" spans="1:91" s="9" customFormat="1" ht="14.25" customHeight="1">
      <c r="A624" s="67"/>
      <c r="F624" s="10"/>
      <c r="AD624" s="11"/>
      <c r="AE624" s="11"/>
      <c r="AF624" s="11"/>
      <c r="AG624" s="11"/>
      <c r="AH624" s="11"/>
      <c r="AI624" s="11"/>
      <c r="AJ624" s="11"/>
      <c r="AK624" s="11"/>
      <c r="AL624" s="11"/>
      <c r="AM624" s="12"/>
      <c r="AN624" s="12"/>
      <c r="AO624" s="12"/>
      <c r="AP624" s="12"/>
      <c r="AQ624" s="12"/>
      <c r="AR624" s="12"/>
      <c r="AS624" s="12"/>
      <c r="AT624" s="12"/>
      <c r="AU624" s="12"/>
      <c r="AV624" s="12"/>
      <c r="AW624" s="12"/>
      <c r="AX624" s="12"/>
      <c r="AY624" s="12"/>
      <c r="AZ624" s="12"/>
      <c r="BA624" s="12"/>
      <c r="BB624" s="12"/>
      <c r="BC624" s="12"/>
      <c r="BD624" s="12"/>
      <c r="BE624" s="12"/>
      <c r="BF624" s="12"/>
      <c r="BG624" s="12"/>
      <c r="BH624" s="12"/>
      <c r="BI624" s="12"/>
      <c r="BJ624" s="71"/>
      <c r="BK624" s="71"/>
      <c r="BL624" s="71"/>
      <c r="BM624" s="71"/>
      <c r="BN624" s="71"/>
      <c r="BO624" s="63"/>
      <c r="BP624" s="63"/>
      <c r="BQ624" s="63"/>
      <c r="BR624" s="63"/>
      <c r="BS624" s="63"/>
      <c r="BT624" s="63"/>
      <c r="BU624" s="2"/>
      <c r="CM624" s="13"/>
    </row>
    <row r="625" spans="1:98" s="20" customFormat="1" ht="11.25" customHeight="1">
      <c r="A625" s="2"/>
      <c r="B625" s="82" t="s">
        <v>25</v>
      </c>
      <c r="C625" s="82"/>
      <c r="D625" s="158" t="s">
        <v>213</v>
      </c>
      <c r="E625" s="158"/>
      <c r="F625" s="158"/>
      <c r="G625" s="158"/>
      <c r="H625" s="158"/>
      <c r="I625" s="158"/>
      <c r="J625" s="158"/>
      <c r="K625" s="158"/>
      <c r="L625" s="158"/>
      <c r="M625" s="158"/>
      <c r="N625" s="158"/>
      <c r="O625" s="158"/>
      <c r="P625" s="158"/>
      <c r="Q625" s="158"/>
      <c r="R625" s="158"/>
      <c r="S625" s="158"/>
      <c r="T625" s="158"/>
      <c r="U625" s="158"/>
      <c r="V625" s="158"/>
      <c r="W625" s="158"/>
      <c r="X625" s="158"/>
      <c r="Y625" s="158"/>
      <c r="Z625" s="158"/>
      <c r="AA625" s="158"/>
      <c r="AB625" s="158"/>
      <c r="AC625" s="158"/>
      <c r="AD625" s="158"/>
      <c r="AE625" s="158"/>
      <c r="AF625" s="158"/>
      <c r="AG625" s="158"/>
      <c r="AH625" s="158"/>
      <c r="AI625" s="158"/>
      <c r="AJ625" s="158"/>
      <c r="AK625" s="158"/>
      <c r="AL625" s="158"/>
      <c r="AM625" s="158"/>
      <c r="AN625" s="159"/>
      <c r="AO625" s="159"/>
      <c r="AP625" s="159"/>
      <c r="AQ625" s="159"/>
      <c r="AR625" s="19"/>
      <c r="AS625" s="19"/>
      <c r="AT625" s="19"/>
      <c r="AU625" s="19"/>
      <c r="AV625" s="19"/>
      <c r="AW625" s="19"/>
      <c r="AX625" s="19"/>
      <c r="AY625" s="19"/>
      <c r="AZ625" s="19"/>
      <c r="BA625" s="19"/>
      <c r="BB625" s="19"/>
      <c r="BC625" s="19"/>
      <c r="BD625" s="19"/>
      <c r="BE625" s="19"/>
      <c r="BF625" s="19"/>
      <c r="BG625" s="19"/>
      <c r="BH625" s="19"/>
      <c r="BI625" s="19"/>
      <c r="BJ625" s="19"/>
      <c r="BK625" s="19"/>
      <c r="BL625" s="19"/>
      <c r="BM625" s="19"/>
      <c r="BN625" s="19"/>
      <c r="BO625" s="19"/>
      <c r="BP625" s="19"/>
      <c r="BQ625" s="19"/>
      <c r="BR625" s="19"/>
      <c r="BS625" s="19"/>
      <c r="BT625" s="19"/>
      <c r="BU625" s="2"/>
      <c r="BV625" s="28"/>
      <c r="BX625" s="29"/>
      <c r="CG625" s="21"/>
      <c r="CH625" s="21"/>
      <c r="CI625" s="21"/>
      <c r="CK625" s="29"/>
      <c r="CT625" s="21"/>
    </row>
    <row r="626" spans="1:98" s="20" customFormat="1" ht="11.25" customHeight="1">
      <c r="A626" s="2"/>
      <c r="B626" s="82"/>
      <c r="C626" s="82"/>
      <c r="D626" s="158"/>
      <c r="E626" s="158"/>
      <c r="F626" s="158"/>
      <c r="G626" s="158"/>
      <c r="H626" s="158"/>
      <c r="I626" s="158"/>
      <c r="J626" s="158"/>
      <c r="K626" s="158"/>
      <c r="L626" s="158"/>
      <c r="M626" s="158"/>
      <c r="N626" s="158"/>
      <c r="O626" s="158"/>
      <c r="P626" s="158"/>
      <c r="Q626" s="158"/>
      <c r="R626" s="158"/>
      <c r="S626" s="158"/>
      <c r="T626" s="158"/>
      <c r="U626" s="158"/>
      <c r="V626" s="158"/>
      <c r="W626" s="158"/>
      <c r="X626" s="158"/>
      <c r="Y626" s="158"/>
      <c r="Z626" s="158"/>
      <c r="AA626" s="158"/>
      <c r="AB626" s="158"/>
      <c r="AC626" s="158"/>
      <c r="AD626" s="158"/>
      <c r="AE626" s="158"/>
      <c r="AF626" s="158"/>
      <c r="AG626" s="158"/>
      <c r="AH626" s="158"/>
      <c r="AI626" s="158"/>
      <c r="AJ626" s="158"/>
      <c r="AK626" s="158"/>
      <c r="AL626" s="158"/>
      <c r="AM626" s="158"/>
      <c r="AN626" s="159"/>
      <c r="AO626" s="159"/>
      <c r="AP626" s="159"/>
      <c r="AQ626" s="159"/>
      <c r="AR626" s="19"/>
      <c r="AS626" s="19"/>
      <c r="AT626" s="19"/>
      <c r="AU626" s="19"/>
      <c r="AV626" s="19"/>
      <c r="AW626" s="19"/>
      <c r="AX626" s="19"/>
      <c r="AY626" s="19"/>
      <c r="AZ626" s="19"/>
      <c r="BA626" s="19"/>
      <c r="BB626" s="19"/>
      <c r="BC626" s="19"/>
      <c r="BD626" s="19"/>
      <c r="BE626" s="19"/>
      <c r="BF626" s="19"/>
      <c r="BG626" s="19"/>
      <c r="BH626" s="19"/>
      <c r="BI626" s="19"/>
      <c r="BJ626" s="19"/>
      <c r="BK626" s="19"/>
      <c r="BL626" s="19"/>
      <c r="BM626" s="19"/>
      <c r="BN626" s="19"/>
      <c r="BO626" s="19"/>
      <c r="BP626" s="19"/>
      <c r="BQ626" s="19"/>
      <c r="BR626" s="19"/>
      <c r="BS626" s="19"/>
      <c r="BT626" s="19"/>
      <c r="BU626" s="2"/>
      <c r="BV626" s="28"/>
      <c r="BX626" s="29"/>
      <c r="CG626" s="21"/>
      <c r="CH626" s="21"/>
      <c r="CI626" s="21"/>
      <c r="CK626" s="29"/>
      <c r="CT626" s="21"/>
    </row>
    <row r="627" spans="1:98" ht="15" customHeight="1">
      <c r="B627" s="82"/>
      <c r="C627" s="82"/>
      <c r="D627" s="33" t="s">
        <v>214</v>
      </c>
      <c r="E627" s="34"/>
      <c r="F627" s="34"/>
      <c r="G627" s="34"/>
      <c r="H627" s="34"/>
      <c r="I627" s="34"/>
      <c r="J627" s="72"/>
      <c r="K627" s="72"/>
      <c r="L627" s="72"/>
      <c r="M627" s="72"/>
      <c r="N627" s="72"/>
      <c r="O627" s="72"/>
      <c r="P627" s="72"/>
      <c r="Q627" s="72"/>
      <c r="R627" s="72"/>
      <c r="S627" s="72"/>
      <c r="T627" s="72"/>
      <c r="U627" s="72"/>
      <c r="V627" s="72"/>
      <c r="X627" s="72"/>
      <c r="Y627" s="72"/>
      <c r="Z627" s="72"/>
      <c r="AB627" s="72"/>
      <c r="AC627" s="72"/>
      <c r="AD627" s="72"/>
      <c r="AE627" s="72"/>
      <c r="AF627" s="72"/>
      <c r="AG627" s="72"/>
      <c r="AJ627" s="31"/>
    </row>
    <row r="628" spans="1:98" ht="9.75" customHeight="1">
      <c r="D628" s="83"/>
      <c r="E628" s="84"/>
      <c r="F628" s="84"/>
      <c r="G628" s="84"/>
      <c r="H628" s="84"/>
      <c r="I628" s="85"/>
      <c r="J628" s="156">
        <v>1</v>
      </c>
      <c r="K628" s="156"/>
      <c r="L628" s="156"/>
      <c r="M628" s="156"/>
      <c r="N628" s="156">
        <v>2</v>
      </c>
      <c r="O628" s="156"/>
      <c r="P628" s="156"/>
      <c r="Q628" s="156"/>
      <c r="R628" s="156">
        <v>3</v>
      </c>
      <c r="S628" s="156"/>
      <c r="T628" s="156"/>
      <c r="U628" s="156"/>
      <c r="V628" s="156">
        <v>4</v>
      </c>
      <c r="W628" s="156"/>
      <c r="X628" s="156"/>
      <c r="Y628" s="156"/>
      <c r="Z628" s="156">
        <v>5</v>
      </c>
      <c r="AA628" s="156"/>
      <c r="AB628" s="156"/>
      <c r="AC628" s="156"/>
      <c r="AD628" s="156">
        <v>6</v>
      </c>
      <c r="AE628" s="156"/>
      <c r="AF628" s="156"/>
      <c r="AG628" s="156"/>
      <c r="AH628" s="156"/>
      <c r="AI628" s="156"/>
      <c r="AJ628" s="156"/>
      <c r="AK628" s="156"/>
    </row>
    <row r="629" spans="1:98" ht="22.5" customHeight="1">
      <c r="D629" s="86"/>
      <c r="E629" s="87"/>
      <c r="F629" s="87"/>
      <c r="G629" s="87"/>
      <c r="H629" s="87"/>
      <c r="I629" s="88"/>
      <c r="J629" s="114" t="s">
        <v>47</v>
      </c>
      <c r="K629" s="115"/>
      <c r="L629" s="115"/>
      <c r="M629" s="116"/>
      <c r="N629" s="114" t="s">
        <v>215</v>
      </c>
      <c r="O629" s="115"/>
      <c r="P629" s="115"/>
      <c r="Q629" s="116"/>
      <c r="R629" s="114" t="s">
        <v>216</v>
      </c>
      <c r="S629" s="115"/>
      <c r="T629" s="115"/>
      <c r="U629" s="116"/>
      <c r="V629" s="114" t="s">
        <v>217</v>
      </c>
      <c r="W629" s="115"/>
      <c r="X629" s="115"/>
      <c r="Y629" s="116"/>
      <c r="Z629" s="114" t="s">
        <v>218</v>
      </c>
      <c r="AA629" s="115"/>
      <c r="AB629" s="115"/>
      <c r="AC629" s="116"/>
      <c r="AD629" s="114" t="s">
        <v>55</v>
      </c>
      <c r="AE629" s="115"/>
      <c r="AF629" s="115"/>
      <c r="AG629" s="116"/>
      <c r="AH629" s="79" t="s">
        <v>12</v>
      </c>
      <c r="AI629" s="80"/>
      <c r="AJ629" s="80"/>
      <c r="AK629" s="81"/>
      <c r="BK629" s="2">
        <v>1</v>
      </c>
      <c r="BL629" s="2">
        <v>2</v>
      </c>
      <c r="BM629" s="2">
        <v>3</v>
      </c>
      <c r="BN629" s="2">
        <v>4</v>
      </c>
      <c r="BO629" s="2">
        <v>5</v>
      </c>
      <c r="BP629" s="2">
        <v>6</v>
      </c>
      <c r="BQ629" s="2">
        <v>0</v>
      </c>
    </row>
    <row r="630" spans="1:98">
      <c r="D630" s="122" t="s">
        <v>15</v>
      </c>
      <c r="E630" s="122"/>
      <c r="F630" s="123" t="s">
        <v>56</v>
      </c>
      <c r="G630" s="123"/>
      <c r="H630" s="123"/>
      <c r="I630" s="123"/>
      <c r="J630" s="105">
        <f>BK630</f>
        <v>36.275146009085006</v>
      </c>
      <c r="K630" s="105"/>
      <c r="L630" s="105"/>
      <c r="M630" s="105"/>
      <c r="N630" s="105">
        <f>BL630</f>
        <v>21.090201168072682</v>
      </c>
      <c r="O630" s="105"/>
      <c r="P630" s="105"/>
      <c r="Q630" s="105"/>
      <c r="R630" s="105">
        <f>BM630</f>
        <v>15.509409474367294</v>
      </c>
      <c r="S630" s="105"/>
      <c r="T630" s="105"/>
      <c r="U630" s="105"/>
      <c r="V630" s="105">
        <f>BN630</f>
        <v>10.317975340687866</v>
      </c>
      <c r="W630" s="105"/>
      <c r="X630" s="105"/>
      <c r="Y630" s="105"/>
      <c r="Z630" s="105">
        <f>BO630</f>
        <v>6.3595068137573003</v>
      </c>
      <c r="AA630" s="105"/>
      <c r="AB630" s="105"/>
      <c r="AC630" s="105"/>
      <c r="AD630" s="105">
        <f>BP630</f>
        <v>8.7605451005840358</v>
      </c>
      <c r="AE630" s="105"/>
      <c r="AF630" s="105"/>
      <c r="AG630" s="105"/>
      <c r="AH630" s="105">
        <f>BQ630</f>
        <v>1.6872160934458142</v>
      </c>
      <c r="AI630" s="105"/>
      <c r="AJ630" s="105"/>
      <c r="AK630" s="105"/>
      <c r="BG630" s="2">
        <v>114</v>
      </c>
      <c r="BH630" s="2" t="s">
        <v>57</v>
      </c>
      <c r="BK630" s="25">
        <v>36.275146009085006</v>
      </c>
      <c r="BL630" s="25">
        <v>21.090201168072682</v>
      </c>
      <c r="BM630" s="25">
        <v>15.509409474367294</v>
      </c>
      <c r="BN630" s="25">
        <v>10.317975340687866</v>
      </c>
      <c r="BO630" s="25">
        <v>6.3595068137573003</v>
      </c>
      <c r="BP630" s="25">
        <v>8.7605451005840358</v>
      </c>
      <c r="BQ630" s="25">
        <v>1.6872160934458142</v>
      </c>
    </row>
    <row r="631" spans="1:98">
      <c r="D631" s="122"/>
      <c r="E631" s="122"/>
      <c r="F631" s="127" t="s">
        <v>58</v>
      </c>
      <c r="G631" s="127"/>
      <c r="H631" s="127"/>
      <c r="I631" s="127"/>
      <c r="J631" s="109">
        <f>BK631</f>
        <v>34.782608695652172</v>
      </c>
      <c r="K631" s="109"/>
      <c r="L631" s="109"/>
      <c r="M631" s="109"/>
      <c r="N631" s="109">
        <f>BL631</f>
        <v>26.086956521739129</v>
      </c>
      <c r="O631" s="109"/>
      <c r="P631" s="109"/>
      <c r="Q631" s="109"/>
      <c r="R631" s="109">
        <f>BM631</f>
        <v>17.391304347826086</v>
      </c>
      <c r="S631" s="109"/>
      <c r="T631" s="109"/>
      <c r="U631" s="109"/>
      <c r="V631" s="109">
        <f>BN631</f>
        <v>13.043478260869565</v>
      </c>
      <c r="W631" s="109"/>
      <c r="X631" s="109"/>
      <c r="Y631" s="109"/>
      <c r="Z631" s="109">
        <f>BO631</f>
        <v>4.3478260869565215</v>
      </c>
      <c r="AA631" s="109"/>
      <c r="AB631" s="109"/>
      <c r="AC631" s="109"/>
      <c r="AD631" s="109">
        <f>BP631</f>
        <v>0</v>
      </c>
      <c r="AE631" s="109"/>
      <c r="AF631" s="109"/>
      <c r="AG631" s="109"/>
      <c r="AH631" s="109">
        <f>BQ631</f>
        <v>4.3478260869565215</v>
      </c>
      <c r="AI631" s="109"/>
      <c r="AJ631" s="109"/>
      <c r="AK631" s="109"/>
      <c r="BH631" s="2" t="s">
        <v>59</v>
      </c>
      <c r="BK631" s="25">
        <v>34.782608695652172</v>
      </c>
      <c r="BL631" s="25">
        <v>26.086956521739129</v>
      </c>
      <c r="BM631" s="25">
        <v>17.391304347826086</v>
      </c>
      <c r="BN631" s="25">
        <v>13.043478260869565</v>
      </c>
      <c r="BO631" s="25">
        <v>4.3478260869565215</v>
      </c>
      <c r="BP631" s="25">
        <v>0</v>
      </c>
      <c r="BQ631" s="25">
        <v>4.3478260869565215</v>
      </c>
    </row>
    <row r="632" spans="1:98">
      <c r="D632" s="122" t="s">
        <v>17</v>
      </c>
      <c r="E632" s="122"/>
      <c r="F632" s="123" t="s">
        <v>56</v>
      </c>
      <c r="G632" s="123"/>
      <c r="H632" s="123"/>
      <c r="I632" s="123"/>
      <c r="J632" s="105">
        <f>BK632</f>
        <v>44.081893793985927</v>
      </c>
      <c r="K632" s="105"/>
      <c r="L632" s="105"/>
      <c r="M632" s="105"/>
      <c r="N632" s="105">
        <f>BL632</f>
        <v>21.625079974408191</v>
      </c>
      <c r="O632" s="105"/>
      <c r="P632" s="105"/>
      <c r="Q632" s="105"/>
      <c r="R632" s="105">
        <f>BM632</f>
        <v>13.81957773512476</v>
      </c>
      <c r="S632" s="105"/>
      <c r="T632" s="105"/>
      <c r="U632" s="105"/>
      <c r="V632" s="105">
        <f>BN632</f>
        <v>8.9571337172104926</v>
      </c>
      <c r="W632" s="105"/>
      <c r="X632" s="105"/>
      <c r="Y632" s="105"/>
      <c r="Z632" s="105">
        <f>BO632</f>
        <v>5.5662188099808061</v>
      </c>
      <c r="AA632" s="105"/>
      <c r="AB632" s="105"/>
      <c r="AC632" s="105"/>
      <c r="AD632" s="105">
        <f>BP632</f>
        <v>4.7344849648112604</v>
      </c>
      <c r="AE632" s="105"/>
      <c r="AF632" s="105"/>
      <c r="AG632" s="105"/>
      <c r="AH632" s="105">
        <f>BQ632</f>
        <v>1.2156110044785668</v>
      </c>
      <c r="AI632" s="105"/>
      <c r="AJ632" s="105"/>
      <c r="AK632" s="105"/>
      <c r="BH632" s="2" t="s">
        <v>57</v>
      </c>
      <c r="BK632" s="25">
        <v>44.081893793985927</v>
      </c>
      <c r="BL632" s="25">
        <v>21.625079974408191</v>
      </c>
      <c r="BM632" s="25">
        <v>13.81957773512476</v>
      </c>
      <c r="BN632" s="25">
        <v>8.9571337172104926</v>
      </c>
      <c r="BO632" s="25">
        <v>5.5662188099808061</v>
      </c>
      <c r="BP632" s="25">
        <v>4.7344849648112604</v>
      </c>
      <c r="BQ632" s="25">
        <v>1.2156110044785668</v>
      </c>
    </row>
    <row r="633" spans="1:98">
      <c r="D633" s="122"/>
      <c r="E633" s="122"/>
      <c r="F633" s="127" t="s">
        <v>58</v>
      </c>
      <c r="G633" s="127"/>
      <c r="H633" s="127"/>
      <c r="I633" s="127"/>
      <c r="J633" s="109">
        <f>BK633</f>
        <v>38.888888888888893</v>
      </c>
      <c r="K633" s="109"/>
      <c r="L633" s="109"/>
      <c r="M633" s="109"/>
      <c r="N633" s="109">
        <f>BL633</f>
        <v>30.555555555555557</v>
      </c>
      <c r="O633" s="109"/>
      <c r="P633" s="109"/>
      <c r="Q633" s="109"/>
      <c r="R633" s="109">
        <f>BM633</f>
        <v>8.3333333333333321</v>
      </c>
      <c r="S633" s="109"/>
      <c r="T633" s="109"/>
      <c r="U633" s="109"/>
      <c r="V633" s="109">
        <f>BN633</f>
        <v>8.3333333333333321</v>
      </c>
      <c r="W633" s="109"/>
      <c r="X633" s="109"/>
      <c r="Y633" s="109"/>
      <c r="Z633" s="109">
        <f>BO633</f>
        <v>2.7777777777777777</v>
      </c>
      <c r="AA633" s="109"/>
      <c r="AB633" s="109"/>
      <c r="AC633" s="109"/>
      <c r="AD633" s="109">
        <f>BP633</f>
        <v>11.111111111111111</v>
      </c>
      <c r="AE633" s="109"/>
      <c r="AF633" s="109"/>
      <c r="AG633" s="109"/>
      <c r="AH633" s="109">
        <f>BQ633</f>
        <v>0</v>
      </c>
      <c r="AI633" s="109"/>
      <c r="AJ633" s="109"/>
      <c r="AK633" s="109"/>
      <c r="BH633" s="2" t="s">
        <v>59</v>
      </c>
      <c r="BK633" s="25">
        <v>38.888888888888893</v>
      </c>
      <c r="BL633" s="25">
        <v>30.555555555555557</v>
      </c>
      <c r="BM633" s="25">
        <v>8.3333333333333321</v>
      </c>
      <c r="BN633" s="25">
        <v>8.3333333333333321</v>
      </c>
      <c r="BO633" s="25">
        <v>2.7777777777777777</v>
      </c>
      <c r="BP633" s="25">
        <v>11.111111111111111</v>
      </c>
      <c r="BQ633" s="25">
        <v>0</v>
      </c>
    </row>
    <row r="634" spans="1:98" ht="15" customHeight="1">
      <c r="B634" s="9"/>
      <c r="C634" s="9"/>
      <c r="D634" s="33" t="s">
        <v>219</v>
      </c>
      <c r="E634" s="34"/>
      <c r="F634" s="34"/>
      <c r="G634" s="34"/>
      <c r="H634" s="34"/>
      <c r="I634" s="34"/>
      <c r="J634" s="72"/>
      <c r="K634" s="72"/>
      <c r="L634" s="72"/>
      <c r="M634" s="72"/>
      <c r="N634" s="72"/>
      <c r="O634" s="72"/>
      <c r="P634" s="72"/>
      <c r="Q634" s="72"/>
      <c r="R634" s="72"/>
      <c r="S634" s="72"/>
      <c r="T634" s="72"/>
      <c r="U634" s="72"/>
      <c r="V634" s="72"/>
      <c r="X634" s="72"/>
      <c r="Y634" s="72"/>
      <c r="Z634" s="72"/>
      <c r="AB634" s="72"/>
      <c r="AC634" s="72"/>
      <c r="AD634" s="72"/>
      <c r="AE634" s="72"/>
      <c r="AF634" s="72"/>
      <c r="AG634" s="72"/>
      <c r="AJ634" s="31"/>
    </row>
    <row r="635" spans="1:98" ht="9.75" customHeight="1">
      <c r="D635" s="83"/>
      <c r="E635" s="84"/>
      <c r="F635" s="84"/>
      <c r="G635" s="84"/>
      <c r="H635" s="84"/>
      <c r="I635" s="85"/>
      <c r="J635" s="156">
        <v>1</v>
      </c>
      <c r="K635" s="156"/>
      <c r="L635" s="156"/>
      <c r="M635" s="156"/>
      <c r="N635" s="156">
        <v>2</v>
      </c>
      <c r="O635" s="156"/>
      <c r="P635" s="156"/>
      <c r="Q635" s="156"/>
      <c r="R635" s="156">
        <v>3</v>
      </c>
      <c r="S635" s="156"/>
      <c r="T635" s="156"/>
      <c r="U635" s="156"/>
      <c r="V635" s="156">
        <v>4</v>
      </c>
      <c r="W635" s="156"/>
      <c r="X635" s="156"/>
      <c r="Y635" s="156"/>
      <c r="Z635" s="156">
        <v>5</v>
      </c>
      <c r="AA635" s="156"/>
      <c r="AB635" s="156"/>
      <c r="AC635" s="156"/>
      <c r="AD635" s="156">
        <v>6</v>
      </c>
      <c r="AE635" s="156"/>
      <c r="AF635" s="156"/>
      <c r="AG635" s="156"/>
      <c r="AH635" s="156"/>
      <c r="AI635" s="156"/>
      <c r="AJ635" s="156"/>
      <c r="AK635" s="156"/>
    </row>
    <row r="636" spans="1:98" ht="22.5" customHeight="1">
      <c r="D636" s="86"/>
      <c r="E636" s="87"/>
      <c r="F636" s="87"/>
      <c r="G636" s="87"/>
      <c r="H636" s="87"/>
      <c r="I636" s="88"/>
      <c r="J636" s="79" t="s">
        <v>220</v>
      </c>
      <c r="K636" s="80"/>
      <c r="L636" s="80"/>
      <c r="M636" s="81"/>
      <c r="N636" s="79" t="s">
        <v>221</v>
      </c>
      <c r="O636" s="80"/>
      <c r="P636" s="80"/>
      <c r="Q636" s="81"/>
      <c r="R636" s="79" t="s">
        <v>222</v>
      </c>
      <c r="S636" s="80"/>
      <c r="T636" s="80"/>
      <c r="U636" s="81"/>
      <c r="V636" s="79" t="s">
        <v>223</v>
      </c>
      <c r="W636" s="80"/>
      <c r="X636" s="80"/>
      <c r="Y636" s="81"/>
      <c r="Z636" s="79" t="s">
        <v>224</v>
      </c>
      <c r="AA636" s="80"/>
      <c r="AB636" s="80"/>
      <c r="AC636" s="81"/>
      <c r="AD636" s="79" t="s">
        <v>225</v>
      </c>
      <c r="AE636" s="80"/>
      <c r="AF636" s="80"/>
      <c r="AG636" s="81"/>
      <c r="AH636" s="79" t="s">
        <v>12</v>
      </c>
      <c r="AI636" s="80"/>
      <c r="AJ636" s="80"/>
      <c r="AK636" s="81"/>
      <c r="BK636" s="2">
        <v>1</v>
      </c>
      <c r="BL636" s="2">
        <v>2</v>
      </c>
      <c r="BM636" s="2">
        <v>3</v>
      </c>
      <c r="BN636" s="2">
        <v>4</v>
      </c>
      <c r="BO636" s="2">
        <v>5</v>
      </c>
      <c r="BP636" s="2">
        <v>6</v>
      </c>
      <c r="BQ636" s="2">
        <v>0</v>
      </c>
    </row>
    <row r="637" spans="1:98">
      <c r="D637" s="122" t="s">
        <v>15</v>
      </c>
      <c r="E637" s="122"/>
      <c r="F637" s="123" t="s">
        <v>56</v>
      </c>
      <c r="G637" s="123"/>
      <c r="H637" s="123"/>
      <c r="I637" s="123"/>
      <c r="J637" s="105">
        <f>BK637</f>
        <v>40.752757949383515</v>
      </c>
      <c r="K637" s="105"/>
      <c r="L637" s="105"/>
      <c r="M637" s="105"/>
      <c r="N637" s="105">
        <f>BL637</f>
        <v>22.388059701492537</v>
      </c>
      <c r="O637" s="105"/>
      <c r="P637" s="105"/>
      <c r="Q637" s="105"/>
      <c r="R637" s="105">
        <f>BM637</f>
        <v>20.051914341336794</v>
      </c>
      <c r="S637" s="105"/>
      <c r="T637" s="105"/>
      <c r="U637" s="105"/>
      <c r="V637" s="105">
        <f>BN637</f>
        <v>8.695652173913043</v>
      </c>
      <c r="W637" s="105"/>
      <c r="X637" s="105"/>
      <c r="Y637" s="105"/>
      <c r="Z637" s="105">
        <f>BO637</f>
        <v>2.4659312134977287</v>
      </c>
      <c r="AA637" s="105"/>
      <c r="AB637" s="105"/>
      <c r="AC637" s="105"/>
      <c r="AD637" s="105">
        <f>BP637</f>
        <v>2.0116807268007788</v>
      </c>
      <c r="AE637" s="105"/>
      <c r="AF637" s="105"/>
      <c r="AG637" s="105"/>
      <c r="AH637" s="105">
        <f>BQ637</f>
        <v>3.6340038935756005</v>
      </c>
      <c r="AI637" s="105"/>
      <c r="AJ637" s="105"/>
      <c r="AK637" s="105"/>
      <c r="BG637" s="2">
        <v>115</v>
      </c>
      <c r="BH637" s="2" t="s">
        <v>57</v>
      </c>
      <c r="BK637" s="25">
        <v>40.752757949383515</v>
      </c>
      <c r="BL637" s="25">
        <v>22.388059701492537</v>
      </c>
      <c r="BM637" s="25">
        <v>20.051914341336794</v>
      </c>
      <c r="BN637" s="25">
        <v>8.695652173913043</v>
      </c>
      <c r="BO637" s="25">
        <v>2.4659312134977287</v>
      </c>
      <c r="BP637" s="25">
        <v>2.0116807268007788</v>
      </c>
      <c r="BQ637" s="25">
        <v>3.6340038935756005</v>
      </c>
    </row>
    <row r="638" spans="1:98">
      <c r="D638" s="122"/>
      <c r="E638" s="122"/>
      <c r="F638" s="127" t="s">
        <v>58</v>
      </c>
      <c r="G638" s="127"/>
      <c r="H638" s="127"/>
      <c r="I638" s="127"/>
      <c r="J638" s="109">
        <f>BK638</f>
        <v>39.130434782608695</v>
      </c>
      <c r="K638" s="109"/>
      <c r="L638" s="109"/>
      <c r="M638" s="109"/>
      <c r="N638" s="109">
        <f>BL638</f>
        <v>17.391304347826086</v>
      </c>
      <c r="O638" s="109"/>
      <c r="P638" s="109"/>
      <c r="Q638" s="109"/>
      <c r="R638" s="109">
        <f>BM638</f>
        <v>26.086956521739129</v>
      </c>
      <c r="S638" s="109"/>
      <c r="T638" s="109"/>
      <c r="U638" s="109"/>
      <c r="V638" s="109">
        <f>BN638</f>
        <v>8.695652173913043</v>
      </c>
      <c r="W638" s="109"/>
      <c r="X638" s="109"/>
      <c r="Y638" s="109"/>
      <c r="Z638" s="109">
        <f>BO638</f>
        <v>0</v>
      </c>
      <c r="AA638" s="109"/>
      <c r="AB638" s="109"/>
      <c r="AC638" s="109"/>
      <c r="AD638" s="109">
        <f>BP638</f>
        <v>0</v>
      </c>
      <c r="AE638" s="109"/>
      <c r="AF638" s="109"/>
      <c r="AG638" s="109"/>
      <c r="AH638" s="109">
        <f>BQ638</f>
        <v>8.695652173913043</v>
      </c>
      <c r="AI638" s="109"/>
      <c r="AJ638" s="109"/>
      <c r="AK638" s="109"/>
      <c r="BH638" s="2" t="s">
        <v>59</v>
      </c>
      <c r="BK638" s="25">
        <v>39.130434782608695</v>
      </c>
      <c r="BL638" s="25">
        <v>17.391304347826086</v>
      </c>
      <c r="BM638" s="25">
        <v>26.086956521739129</v>
      </c>
      <c r="BN638" s="25">
        <v>8.695652173913043</v>
      </c>
      <c r="BO638" s="25">
        <v>0</v>
      </c>
      <c r="BP638" s="25">
        <v>0</v>
      </c>
      <c r="BQ638" s="25">
        <v>8.695652173913043</v>
      </c>
    </row>
    <row r="639" spans="1:98">
      <c r="D639" s="161" t="s">
        <v>17</v>
      </c>
      <c r="E639" s="161"/>
      <c r="F639" s="162" t="s">
        <v>56</v>
      </c>
      <c r="G639" s="162"/>
      <c r="H639" s="162"/>
      <c r="I639" s="162"/>
      <c r="J639" s="105">
        <f>BK639</f>
        <v>47.536788227767111</v>
      </c>
      <c r="K639" s="105"/>
      <c r="L639" s="105"/>
      <c r="M639" s="105"/>
      <c r="N639" s="105">
        <f>BL639</f>
        <v>19.385796545105567</v>
      </c>
      <c r="O639" s="105"/>
      <c r="P639" s="105"/>
      <c r="Q639" s="105"/>
      <c r="R639" s="105">
        <f>BM639</f>
        <v>19.641714651311581</v>
      </c>
      <c r="S639" s="105"/>
      <c r="T639" s="105"/>
      <c r="U639" s="105"/>
      <c r="V639" s="105">
        <f>BN639</f>
        <v>6.90978886756238</v>
      </c>
      <c r="W639" s="105"/>
      <c r="X639" s="105"/>
      <c r="Y639" s="105"/>
      <c r="Z639" s="105">
        <f>BO639</f>
        <v>1.4075495841330774</v>
      </c>
      <c r="AA639" s="105"/>
      <c r="AB639" s="105"/>
      <c r="AC639" s="105"/>
      <c r="AD639" s="105">
        <f>BP639</f>
        <v>1.4075495841330774</v>
      </c>
      <c r="AE639" s="105"/>
      <c r="AF639" s="105"/>
      <c r="AG639" s="105"/>
      <c r="AH639" s="105">
        <f>BQ639</f>
        <v>3.7108125399872045</v>
      </c>
      <c r="AI639" s="105"/>
      <c r="AJ639" s="105"/>
      <c r="AK639" s="105"/>
      <c r="BH639" s="2" t="s">
        <v>57</v>
      </c>
      <c r="BK639" s="25">
        <v>47.536788227767111</v>
      </c>
      <c r="BL639" s="25">
        <v>19.385796545105567</v>
      </c>
      <c r="BM639" s="25">
        <v>19.641714651311581</v>
      </c>
      <c r="BN639" s="25">
        <v>6.90978886756238</v>
      </c>
      <c r="BO639" s="25">
        <v>1.4075495841330774</v>
      </c>
      <c r="BP639" s="25">
        <v>1.4075495841330774</v>
      </c>
      <c r="BQ639" s="25">
        <v>3.7108125399872045</v>
      </c>
    </row>
    <row r="640" spans="1:98">
      <c r="D640" s="161"/>
      <c r="E640" s="161"/>
      <c r="F640" s="160" t="s">
        <v>58</v>
      </c>
      <c r="G640" s="160"/>
      <c r="H640" s="160"/>
      <c r="I640" s="160"/>
      <c r="J640" s="109">
        <f>BK640</f>
        <v>44.444444444444443</v>
      </c>
      <c r="K640" s="109"/>
      <c r="L640" s="109"/>
      <c r="M640" s="109"/>
      <c r="N640" s="109">
        <f>BL640</f>
        <v>30.555555555555557</v>
      </c>
      <c r="O640" s="109"/>
      <c r="P640" s="109"/>
      <c r="Q640" s="109"/>
      <c r="R640" s="109">
        <f>BM640</f>
        <v>16.666666666666664</v>
      </c>
      <c r="S640" s="109"/>
      <c r="T640" s="109"/>
      <c r="U640" s="109"/>
      <c r="V640" s="109">
        <f>BN640</f>
        <v>0</v>
      </c>
      <c r="W640" s="109"/>
      <c r="X640" s="109"/>
      <c r="Y640" s="109"/>
      <c r="Z640" s="109">
        <f>BO640</f>
        <v>0</v>
      </c>
      <c r="AA640" s="109"/>
      <c r="AB640" s="109"/>
      <c r="AC640" s="109"/>
      <c r="AD640" s="109">
        <f>BP640</f>
        <v>5.5555555555555554</v>
      </c>
      <c r="AE640" s="109"/>
      <c r="AF640" s="109"/>
      <c r="AG640" s="109"/>
      <c r="AH640" s="109">
        <f>BQ640</f>
        <v>2.7777777777777777</v>
      </c>
      <c r="AI640" s="109"/>
      <c r="AJ640" s="109"/>
      <c r="AK640" s="109"/>
      <c r="BH640" s="2" t="s">
        <v>59</v>
      </c>
      <c r="BK640" s="25">
        <v>44.444444444444443</v>
      </c>
      <c r="BL640" s="25">
        <v>30.555555555555557</v>
      </c>
      <c r="BM640" s="25">
        <v>16.666666666666664</v>
      </c>
      <c r="BN640" s="25">
        <v>0</v>
      </c>
      <c r="BO640" s="25">
        <v>0</v>
      </c>
      <c r="BP640" s="25">
        <v>5.5555555555555554</v>
      </c>
      <c r="BQ640" s="25">
        <v>2.7777777777777777</v>
      </c>
    </row>
    <row r="641" spans="1:98" s="9" customFormat="1" ht="14.25" customHeight="1">
      <c r="A641" s="67"/>
      <c r="F641" s="10"/>
      <c r="AD641" s="11"/>
      <c r="AE641" s="11"/>
      <c r="AF641" s="11"/>
      <c r="AG641" s="11"/>
      <c r="AH641" s="11"/>
      <c r="AI641" s="11"/>
      <c r="AJ641" s="11"/>
      <c r="AK641" s="11"/>
      <c r="AL641" s="11"/>
      <c r="AM641" s="12"/>
      <c r="AN641" s="12"/>
      <c r="AO641" s="12"/>
      <c r="AP641" s="12"/>
      <c r="AQ641" s="12"/>
      <c r="AR641" s="12"/>
      <c r="AS641" s="12"/>
      <c r="AT641" s="12"/>
      <c r="AU641" s="12"/>
      <c r="AV641" s="12"/>
      <c r="AW641" s="12"/>
      <c r="AX641" s="12"/>
      <c r="AY641" s="12"/>
      <c r="AZ641" s="12"/>
      <c r="BA641" s="12"/>
      <c r="BB641" s="12"/>
      <c r="BC641" s="12"/>
      <c r="BD641" s="12"/>
      <c r="BE641" s="12"/>
      <c r="BF641" s="12"/>
      <c r="BG641" s="12"/>
      <c r="BH641" s="12"/>
      <c r="BI641" s="12"/>
      <c r="BJ641" s="71"/>
      <c r="BK641" s="71"/>
      <c r="BL641" s="71"/>
      <c r="BM641" s="71"/>
      <c r="BN641" s="71"/>
      <c r="BO641" s="63"/>
      <c r="BP641" s="63"/>
      <c r="BQ641" s="63"/>
      <c r="BR641" s="63"/>
      <c r="BS641" s="63"/>
      <c r="BT641" s="63"/>
      <c r="CM641" s="13"/>
    </row>
    <row r="642" spans="1:98" ht="14.25" thickBot="1">
      <c r="A642" s="60"/>
      <c r="B642" s="60"/>
      <c r="C642" s="61" t="s">
        <v>106</v>
      </c>
      <c r="D642" s="60"/>
      <c r="E642" s="60"/>
      <c r="F642" s="60"/>
      <c r="G642" s="60"/>
      <c r="H642" s="60"/>
      <c r="I642" s="60"/>
      <c r="J642" s="60"/>
      <c r="K642" s="60"/>
      <c r="L642" s="60"/>
      <c r="M642" s="60"/>
      <c r="N642" s="60"/>
      <c r="O642" s="60"/>
      <c r="P642" s="60"/>
      <c r="Q642" s="60"/>
      <c r="R642" s="60"/>
      <c r="S642" s="60"/>
      <c r="T642" s="60"/>
      <c r="U642" s="60"/>
      <c r="V642" s="60"/>
      <c r="W642" s="60"/>
      <c r="X642" s="60"/>
      <c r="Y642" s="60"/>
      <c r="Z642" s="60"/>
      <c r="AA642" s="60"/>
      <c r="AB642" s="60"/>
      <c r="AC642" s="60"/>
      <c r="AD642" s="60"/>
      <c r="AE642" s="60"/>
      <c r="AF642" s="60"/>
      <c r="AG642" s="60"/>
      <c r="AH642" s="60"/>
      <c r="AI642" s="60"/>
      <c r="AJ642" s="60"/>
      <c r="AK642" s="60"/>
      <c r="AL642" s="60"/>
      <c r="AM642" s="60"/>
      <c r="AN642" s="60"/>
      <c r="AO642" s="60"/>
      <c r="AP642" s="60"/>
      <c r="AQ642" s="60"/>
      <c r="AR642" s="60"/>
      <c r="AS642" s="60"/>
      <c r="AT642" s="60"/>
      <c r="AU642" s="60"/>
      <c r="AV642" s="60"/>
      <c r="AW642" s="60"/>
      <c r="AX642" s="60"/>
      <c r="AY642" s="60"/>
      <c r="AZ642" s="60"/>
      <c r="BA642" s="60"/>
      <c r="BB642" s="60"/>
      <c r="BC642" s="60"/>
      <c r="BD642" s="60"/>
      <c r="BE642" s="60"/>
      <c r="BF642" s="60"/>
      <c r="BG642" s="60"/>
      <c r="BH642" s="60"/>
      <c r="BI642" s="60"/>
      <c r="BJ642" s="60"/>
      <c r="BK642" s="60"/>
      <c r="BL642" s="60"/>
      <c r="BM642" s="60"/>
      <c r="BN642" s="60"/>
      <c r="BO642" s="60"/>
      <c r="BP642" s="60"/>
      <c r="BQ642" s="60"/>
      <c r="BR642" s="60"/>
      <c r="BS642" s="60"/>
      <c r="BT642" s="60"/>
      <c r="BU642" s="60"/>
      <c r="BV642" s="60"/>
      <c r="BW642" s="60"/>
      <c r="BX642" s="60"/>
      <c r="BY642" s="60"/>
      <c r="BZ642" s="60"/>
      <c r="CA642" s="60"/>
      <c r="CB642" s="60"/>
      <c r="CC642" s="60"/>
      <c r="CD642" s="60"/>
      <c r="CE642" s="60"/>
      <c r="CF642" s="60"/>
      <c r="CG642" s="60"/>
      <c r="CH642" s="60"/>
      <c r="CI642" s="60"/>
      <c r="CJ642" s="60"/>
      <c r="CK642" s="60"/>
      <c r="CL642" s="60"/>
      <c r="CM642" s="60"/>
      <c r="CN642" s="59"/>
      <c r="CO642" s="59"/>
      <c r="CP642" s="59"/>
      <c r="CQ642" s="59"/>
      <c r="CR642" s="59"/>
      <c r="CS642" s="59"/>
      <c r="CT642" s="59"/>
    </row>
    <row r="643" spans="1:98" ht="18.75" customHeight="1">
      <c r="A643" s="60"/>
      <c r="B643" s="62"/>
      <c r="C643" s="95" t="s">
        <v>266</v>
      </c>
      <c r="D643" s="96"/>
      <c r="E643" s="96"/>
      <c r="F643" s="96"/>
      <c r="G643" s="96"/>
      <c r="H643" s="96"/>
      <c r="I643" s="96"/>
      <c r="J643" s="96"/>
      <c r="K643" s="96"/>
      <c r="L643" s="96"/>
      <c r="M643" s="96"/>
      <c r="N643" s="96"/>
      <c r="O643" s="96"/>
      <c r="P643" s="96"/>
      <c r="Q643" s="96"/>
      <c r="R643" s="96"/>
      <c r="S643" s="96"/>
      <c r="T643" s="96"/>
      <c r="U643" s="96"/>
      <c r="V643" s="96"/>
      <c r="W643" s="96"/>
      <c r="X643" s="96"/>
      <c r="Y643" s="96"/>
      <c r="Z643" s="96"/>
      <c r="AA643" s="96"/>
      <c r="AB643" s="96"/>
      <c r="AC643" s="96"/>
      <c r="AD643" s="96"/>
      <c r="AE643" s="96"/>
      <c r="AF643" s="96"/>
      <c r="AG643" s="96"/>
      <c r="AH643" s="96"/>
      <c r="AI643" s="96"/>
      <c r="AJ643" s="96"/>
      <c r="AK643" s="96"/>
      <c r="AL643" s="96"/>
      <c r="AM643" s="96"/>
      <c r="AN643" s="96"/>
      <c r="AO643" s="96"/>
      <c r="AP643" s="96"/>
      <c r="AQ643" s="97"/>
      <c r="AR643" s="60"/>
      <c r="AS643" s="60"/>
      <c r="AT643" s="60"/>
      <c r="AU643" s="60"/>
      <c r="AV643" s="60"/>
      <c r="AW643" s="60"/>
      <c r="AX643" s="60"/>
      <c r="AY643" s="60"/>
      <c r="AZ643" s="60"/>
      <c r="BA643" s="60"/>
      <c r="BB643" s="60"/>
      <c r="BC643" s="60"/>
      <c r="BD643" s="60"/>
      <c r="BE643" s="60"/>
      <c r="BF643" s="60"/>
      <c r="BG643" s="60"/>
      <c r="BH643" s="60"/>
      <c r="BI643" s="60"/>
      <c r="BJ643" s="60"/>
      <c r="BK643" s="60"/>
      <c r="BL643" s="60"/>
      <c r="BM643" s="60"/>
      <c r="BN643" s="60"/>
      <c r="BO643" s="60"/>
      <c r="BP643" s="60"/>
      <c r="BQ643" s="60"/>
      <c r="BR643" s="60"/>
      <c r="BS643" s="60"/>
      <c r="BT643" s="60"/>
      <c r="BU643" s="60"/>
      <c r="BV643" s="60"/>
      <c r="BW643" s="60"/>
      <c r="BX643" s="60"/>
      <c r="BY643" s="60"/>
      <c r="BZ643" s="60"/>
      <c r="CA643" s="60"/>
      <c r="CB643" s="60"/>
      <c r="CC643" s="60"/>
      <c r="CD643" s="60"/>
      <c r="CE643" s="60"/>
      <c r="CF643" s="60"/>
      <c r="CG643" s="60"/>
      <c r="CH643" s="60"/>
      <c r="CI643" s="60"/>
      <c r="CJ643" s="60"/>
      <c r="CK643" s="60"/>
      <c r="CL643" s="60"/>
      <c r="CM643" s="60"/>
      <c r="CN643" s="59"/>
      <c r="CO643" s="59"/>
      <c r="CP643" s="59"/>
      <c r="CQ643" s="59"/>
      <c r="CR643" s="59"/>
      <c r="CS643" s="59"/>
      <c r="CT643" s="59"/>
    </row>
    <row r="644" spans="1:98" ht="18.75" customHeight="1">
      <c r="A644" s="60"/>
      <c r="B644" s="62"/>
      <c r="C644" s="98"/>
      <c r="D644" s="99"/>
      <c r="E644" s="99"/>
      <c r="F644" s="99"/>
      <c r="G644" s="99"/>
      <c r="H644" s="99"/>
      <c r="I644" s="99"/>
      <c r="J644" s="99"/>
      <c r="K644" s="99"/>
      <c r="L644" s="99"/>
      <c r="M644" s="99"/>
      <c r="N644" s="99"/>
      <c r="O644" s="99"/>
      <c r="P644" s="99"/>
      <c r="Q644" s="99"/>
      <c r="R644" s="99"/>
      <c r="S644" s="99"/>
      <c r="T644" s="99"/>
      <c r="U644" s="99"/>
      <c r="V644" s="99"/>
      <c r="W644" s="99"/>
      <c r="X644" s="99"/>
      <c r="Y644" s="99"/>
      <c r="Z644" s="99"/>
      <c r="AA644" s="99"/>
      <c r="AB644" s="99"/>
      <c r="AC644" s="99"/>
      <c r="AD644" s="99"/>
      <c r="AE644" s="99"/>
      <c r="AF644" s="99"/>
      <c r="AG644" s="99"/>
      <c r="AH644" s="99"/>
      <c r="AI644" s="99"/>
      <c r="AJ644" s="99"/>
      <c r="AK644" s="99"/>
      <c r="AL644" s="99"/>
      <c r="AM644" s="99"/>
      <c r="AN644" s="99"/>
      <c r="AO644" s="99"/>
      <c r="AP644" s="99"/>
      <c r="AQ644" s="100"/>
      <c r="AR644" s="60"/>
      <c r="AS644" s="60"/>
      <c r="AT644" s="60"/>
      <c r="AU644" s="60"/>
      <c r="AV644" s="60"/>
      <c r="AW644" s="60"/>
      <c r="AX644" s="60"/>
      <c r="AY644" s="60"/>
      <c r="AZ644" s="60"/>
      <c r="BA644" s="60"/>
      <c r="BB644" s="60"/>
      <c r="BC644" s="60"/>
      <c r="BD644" s="60"/>
      <c r="BE644" s="60"/>
      <c r="BF644" s="60"/>
      <c r="BG644" s="60"/>
      <c r="BH644" s="60"/>
      <c r="BI644" s="60"/>
      <c r="BJ644" s="60"/>
      <c r="BK644" s="60"/>
      <c r="BL644" s="60"/>
      <c r="BM644" s="60"/>
      <c r="BN644" s="60"/>
      <c r="BO644" s="60"/>
      <c r="BP644" s="60"/>
      <c r="BQ644" s="60"/>
      <c r="BR644" s="60"/>
      <c r="BS644" s="60"/>
      <c r="BT644" s="60"/>
      <c r="BU644" s="60"/>
      <c r="BV644" s="60"/>
      <c r="BW644" s="60"/>
      <c r="BX644" s="60"/>
      <c r="BY644" s="60"/>
      <c r="BZ644" s="60"/>
      <c r="CA644" s="60"/>
      <c r="CB644" s="60"/>
      <c r="CC644" s="60"/>
      <c r="CD644" s="60"/>
      <c r="CE644" s="60"/>
      <c r="CF644" s="60"/>
      <c r="CG644" s="60"/>
      <c r="CH644" s="60"/>
      <c r="CI644" s="60"/>
      <c r="CJ644" s="60"/>
      <c r="CK644" s="60"/>
      <c r="CL644" s="60"/>
      <c r="CM644" s="60"/>
      <c r="CN644" s="59"/>
      <c r="CO644" s="59"/>
      <c r="CP644" s="59"/>
      <c r="CQ644" s="59"/>
      <c r="CR644" s="59"/>
      <c r="CS644" s="59"/>
      <c r="CT644" s="59"/>
    </row>
    <row r="645" spans="1:98" ht="18.75" customHeight="1">
      <c r="A645" s="60"/>
      <c r="B645" s="60"/>
      <c r="C645" s="98"/>
      <c r="D645" s="99"/>
      <c r="E645" s="99"/>
      <c r="F645" s="99"/>
      <c r="G645" s="99"/>
      <c r="H645" s="99"/>
      <c r="I645" s="99"/>
      <c r="J645" s="99"/>
      <c r="K645" s="99"/>
      <c r="L645" s="99"/>
      <c r="M645" s="99"/>
      <c r="N645" s="99"/>
      <c r="O645" s="99"/>
      <c r="P645" s="99"/>
      <c r="Q645" s="99"/>
      <c r="R645" s="99"/>
      <c r="S645" s="99"/>
      <c r="T645" s="99"/>
      <c r="U645" s="99"/>
      <c r="V645" s="99"/>
      <c r="W645" s="99"/>
      <c r="X645" s="99"/>
      <c r="Y645" s="99"/>
      <c r="Z645" s="99"/>
      <c r="AA645" s="99"/>
      <c r="AB645" s="99"/>
      <c r="AC645" s="99"/>
      <c r="AD645" s="99"/>
      <c r="AE645" s="99"/>
      <c r="AF645" s="99"/>
      <c r="AG645" s="99"/>
      <c r="AH645" s="99"/>
      <c r="AI645" s="99"/>
      <c r="AJ645" s="99"/>
      <c r="AK645" s="99"/>
      <c r="AL645" s="99"/>
      <c r="AM645" s="99"/>
      <c r="AN645" s="99"/>
      <c r="AO645" s="99"/>
      <c r="AP645" s="99"/>
      <c r="AQ645" s="100"/>
      <c r="AR645" s="60"/>
      <c r="AS645" s="60"/>
      <c r="AT645" s="60"/>
      <c r="AU645" s="60"/>
      <c r="AV645" s="60"/>
      <c r="AW645" s="60"/>
      <c r="AX645" s="60"/>
      <c r="AY645" s="60"/>
      <c r="AZ645" s="60"/>
      <c r="BA645" s="60"/>
      <c r="BB645" s="60"/>
      <c r="BC645" s="60"/>
      <c r="BD645" s="60"/>
      <c r="BE645" s="60"/>
      <c r="BF645" s="60"/>
      <c r="BG645" s="60"/>
      <c r="BH645" s="60"/>
      <c r="BI645" s="60"/>
      <c r="BJ645" s="60"/>
      <c r="BK645" s="60"/>
      <c r="BL645" s="60"/>
      <c r="BM645" s="60"/>
      <c r="BN645" s="60"/>
      <c r="BO645" s="60"/>
      <c r="BP645" s="60"/>
      <c r="BQ645" s="60"/>
      <c r="BR645" s="60"/>
      <c r="BS645" s="60"/>
      <c r="BT645" s="60"/>
      <c r="BU645" s="60"/>
      <c r="BV645" s="60"/>
      <c r="BW645" s="60"/>
      <c r="BX645" s="60"/>
      <c r="BY645" s="60"/>
      <c r="BZ645" s="60"/>
      <c r="CA645" s="60"/>
      <c r="CB645" s="60"/>
      <c r="CC645" s="60"/>
      <c r="CD645" s="60"/>
      <c r="CE645" s="60"/>
      <c r="CF645" s="60"/>
      <c r="CG645" s="60"/>
      <c r="CH645" s="60"/>
      <c r="CI645" s="60"/>
      <c r="CJ645" s="60"/>
      <c r="CK645" s="60"/>
      <c r="CL645" s="60"/>
      <c r="CM645" s="60"/>
      <c r="CN645" s="60"/>
      <c r="CO645" s="60"/>
      <c r="CP645" s="60"/>
      <c r="CQ645" s="60"/>
      <c r="CR645" s="60"/>
      <c r="CS645" s="59"/>
      <c r="CT645" s="59"/>
    </row>
    <row r="646" spans="1:98" ht="18.75" customHeight="1">
      <c r="A646" s="60"/>
      <c r="B646" s="60"/>
      <c r="C646" s="98"/>
      <c r="D646" s="99"/>
      <c r="E646" s="99"/>
      <c r="F646" s="99"/>
      <c r="G646" s="99"/>
      <c r="H646" s="99"/>
      <c r="I646" s="99"/>
      <c r="J646" s="99"/>
      <c r="K646" s="99"/>
      <c r="L646" s="99"/>
      <c r="M646" s="99"/>
      <c r="N646" s="99"/>
      <c r="O646" s="99"/>
      <c r="P646" s="99"/>
      <c r="Q646" s="99"/>
      <c r="R646" s="99"/>
      <c r="S646" s="99"/>
      <c r="T646" s="99"/>
      <c r="U646" s="99"/>
      <c r="V646" s="99"/>
      <c r="W646" s="99"/>
      <c r="X646" s="99"/>
      <c r="Y646" s="99"/>
      <c r="Z646" s="99"/>
      <c r="AA646" s="99"/>
      <c r="AB646" s="99"/>
      <c r="AC646" s="99"/>
      <c r="AD646" s="99"/>
      <c r="AE646" s="99"/>
      <c r="AF646" s="99"/>
      <c r="AG646" s="99"/>
      <c r="AH646" s="99"/>
      <c r="AI646" s="99"/>
      <c r="AJ646" s="99"/>
      <c r="AK646" s="99"/>
      <c r="AL646" s="99"/>
      <c r="AM646" s="99"/>
      <c r="AN646" s="99"/>
      <c r="AO646" s="99"/>
      <c r="AP646" s="99"/>
      <c r="AQ646" s="100"/>
      <c r="AR646" s="60"/>
      <c r="AS646" s="60"/>
      <c r="AT646" s="60"/>
      <c r="AU646" s="60"/>
      <c r="AV646" s="60"/>
      <c r="AW646" s="60"/>
      <c r="AX646" s="60"/>
      <c r="AY646" s="60"/>
      <c r="AZ646" s="60"/>
      <c r="BA646" s="60"/>
      <c r="BB646" s="60"/>
      <c r="BC646" s="60"/>
      <c r="BD646" s="60"/>
      <c r="BE646" s="60"/>
      <c r="BF646" s="60"/>
      <c r="BG646" s="60"/>
      <c r="BH646" s="60"/>
      <c r="BI646" s="60"/>
      <c r="BJ646" s="60"/>
      <c r="BK646" s="60"/>
      <c r="BL646" s="60"/>
      <c r="BM646" s="60"/>
      <c r="BN646" s="60"/>
      <c r="BO646" s="60"/>
      <c r="BP646" s="60"/>
      <c r="BQ646" s="60"/>
      <c r="BR646" s="60"/>
      <c r="BS646" s="60"/>
      <c r="BT646" s="60"/>
      <c r="BU646" s="60"/>
      <c r="BV646" s="60"/>
      <c r="BW646" s="60"/>
      <c r="BX646" s="60"/>
      <c r="BY646" s="60"/>
      <c r="BZ646" s="60"/>
      <c r="CA646" s="60"/>
      <c r="CB646" s="60"/>
      <c r="CC646" s="60"/>
      <c r="CD646" s="60"/>
      <c r="CE646" s="60"/>
      <c r="CF646" s="60"/>
      <c r="CG646" s="60"/>
      <c r="CH646" s="60"/>
      <c r="CI646" s="60"/>
      <c r="CJ646" s="60"/>
      <c r="CK646" s="60"/>
      <c r="CL646" s="60"/>
      <c r="CM646" s="60"/>
      <c r="CN646" s="60"/>
      <c r="CO646" s="60"/>
      <c r="CP646" s="60"/>
      <c r="CQ646" s="60"/>
      <c r="CR646" s="60"/>
      <c r="CS646" s="59"/>
      <c r="CT646" s="59"/>
    </row>
    <row r="647" spans="1:98" ht="18.75" customHeight="1">
      <c r="A647" s="60"/>
      <c r="B647" s="60"/>
      <c r="C647" s="98"/>
      <c r="D647" s="99"/>
      <c r="E647" s="99"/>
      <c r="F647" s="99"/>
      <c r="G647" s="99"/>
      <c r="H647" s="99"/>
      <c r="I647" s="99"/>
      <c r="J647" s="99"/>
      <c r="K647" s="99"/>
      <c r="L647" s="99"/>
      <c r="M647" s="99"/>
      <c r="N647" s="99"/>
      <c r="O647" s="99"/>
      <c r="P647" s="99"/>
      <c r="Q647" s="99"/>
      <c r="R647" s="99"/>
      <c r="S647" s="99"/>
      <c r="T647" s="99"/>
      <c r="U647" s="99"/>
      <c r="V647" s="99"/>
      <c r="W647" s="99"/>
      <c r="X647" s="99"/>
      <c r="Y647" s="99"/>
      <c r="Z647" s="99"/>
      <c r="AA647" s="99"/>
      <c r="AB647" s="99"/>
      <c r="AC647" s="99"/>
      <c r="AD647" s="99"/>
      <c r="AE647" s="99"/>
      <c r="AF647" s="99"/>
      <c r="AG647" s="99"/>
      <c r="AH647" s="99"/>
      <c r="AI647" s="99"/>
      <c r="AJ647" s="99"/>
      <c r="AK647" s="99"/>
      <c r="AL647" s="99"/>
      <c r="AM647" s="99"/>
      <c r="AN647" s="99"/>
      <c r="AO647" s="99"/>
      <c r="AP647" s="99"/>
      <c r="AQ647" s="100"/>
      <c r="AR647" s="60"/>
      <c r="AS647" s="60"/>
      <c r="AT647" s="60"/>
      <c r="AU647" s="60"/>
      <c r="AV647" s="60"/>
      <c r="AW647" s="60"/>
      <c r="AX647" s="60"/>
      <c r="AY647" s="60"/>
      <c r="AZ647" s="60"/>
      <c r="BA647" s="60"/>
      <c r="BB647" s="60"/>
      <c r="BC647" s="60"/>
      <c r="BD647" s="60"/>
      <c r="BE647" s="60"/>
      <c r="BF647" s="60"/>
      <c r="BG647" s="60"/>
      <c r="BH647" s="60"/>
      <c r="BI647" s="60"/>
      <c r="BJ647" s="60"/>
      <c r="BK647" s="60"/>
      <c r="BL647" s="60"/>
      <c r="BM647" s="60"/>
      <c r="BN647" s="60"/>
      <c r="BO647" s="60"/>
      <c r="BP647" s="60"/>
      <c r="BQ647" s="60"/>
      <c r="BR647" s="60"/>
      <c r="BS647" s="60"/>
      <c r="BT647" s="60"/>
      <c r="BU647" s="60"/>
      <c r="BV647" s="60"/>
      <c r="BW647" s="60"/>
      <c r="BX647" s="60"/>
      <c r="BY647" s="60"/>
      <c r="BZ647" s="60"/>
      <c r="CA647" s="60"/>
      <c r="CB647" s="60"/>
      <c r="CC647" s="60"/>
      <c r="CD647" s="60"/>
      <c r="CE647" s="60"/>
      <c r="CF647" s="60"/>
      <c r="CG647" s="60"/>
      <c r="CH647" s="60"/>
      <c r="CI647" s="60"/>
      <c r="CJ647" s="60"/>
      <c r="CK647" s="60"/>
      <c r="CL647" s="60"/>
      <c r="CM647" s="60"/>
      <c r="CN647" s="60"/>
      <c r="CO647" s="60"/>
      <c r="CP647" s="60"/>
      <c r="CQ647" s="60"/>
      <c r="CR647" s="60"/>
      <c r="CS647" s="59"/>
      <c r="CT647" s="59"/>
    </row>
    <row r="648" spans="1:98" ht="18.75" customHeight="1">
      <c r="A648" s="60"/>
      <c r="B648" s="60"/>
      <c r="C648" s="98"/>
      <c r="D648" s="99"/>
      <c r="E648" s="99"/>
      <c r="F648" s="99"/>
      <c r="G648" s="99"/>
      <c r="H648" s="99"/>
      <c r="I648" s="99"/>
      <c r="J648" s="99"/>
      <c r="K648" s="99"/>
      <c r="L648" s="99"/>
      <c r="M648" s="99"/>
      <c r="N648" s="99"/>
      <c r="O648" s="99"/>
      <c r="P648" s="99"/>
      <c r="Q648" s="99"/>
      <c r="R648" s="99"/>
      <c r="S648" s="99"/>
      <c r="T648" s="99"/>
      <c r="U648" s="99"/>
      <c r="V648" s="99"/>
      <c r="W648" s="99"/>
      <c r="X648" s="99"/>
      <c r="Y648" s="99"/>
      <c r="Z648" s="99"/>
      <c r="AA648" s="99"/>
      <c r="AB648" s="99"/>
      <c r="AC648" s="99"/>
      <c r="AD648" s="99"/>
      <c r="AE648" s="99"/>
      <c r="AF648" s="99"/>
      <c r="AG648" s="99"/>
      <c r="AH648" s="99"/>
      <c r="AI648" s="99"/>
      <c r="AJ648" s="99"/>
      <c r="AK648" s="99"/>
      <c r="AL648" s="99"/>
      <c r="AM648" s="99"/>
      <c r="AN648" s="99"/>
      <c r="AO648" s="99"/>
      <c r="AP648" s="99"/>
      <c r="AQ648" s="100"/>
      <c r="AR648" s="60"/>
      <c r="AS648" s="60"/>
      <c r="AT648" s="60"/>
      <c r="AU648" s="60"/>
      <c r="AV648" s="60"/>
      <c r="AW648" s="60"/>
      <c r="AX648" s="60"/>
      <c r="AY648" s="60"/>
      <c r="AZ648" s="60"/>
      <c r="BA648" s="60"/>
      <c r="BB648" s="60"/>
      <c r="BC648" s="60"/>
      <c r="BD648" s="60"/>
      <c r="BE648" s="60"/>
      <c r="BF648" s="60"/>
      <c r="BG648" s="60"/>
      <c r="BH648" s="60"/>
      <c r="BI648" s="60"/>
      <c r="BJ648" s="60"/>
      <c r="BK648" s="60"/>
      <c r="BL648" s="60"/>
      <c r="BM648" s="60"/>
      <c r="BN648" s="60"/>
      <c r="BO648" s="60"/>
      <c r="BP648" s="60"/>
      <c r="BQ648" s="60"/>
      <c r="BR648" s="60"/>
      <c r="BS648" s="60"/>
      <c r="BT648" s="60"/>
      <c r="BU648" s="60"/>
      <c r="BV648" s="60"/>
      <c r="BW648" s="60"/>
      <c r="BX648" s="60"/>
      <c r="BY648" s="60"/>
      <c r="BZ648" s="60"/>
      <c r="CA648" s="60"/>
      <c r="CB648" s="60"/>
      <c r="CC648" s="60"/>
      <c r="CD648" s="60"/>
      <c r="CE648" s="60"/>
      <c r="CF648" s="60"/>
      <c r="CG648" s="60"/>
      <c r="CH648" s="60"/>
      <c r="CI648" s="60"/>
      <c r="CJ648" s="60"/>
      <c r="CK648" s="60"/>
      <c r="CL648" s="60"/>
      <c r="CM648" s="60"/>
      <c r="CN648" s="60"/>
      <c r="CO648" s="60"/>
      <c r="CP648" s="60"/>
      <c r="CQ648" s="60"/>
      <c r="CR648" s="60"/>
      <c r="CS648" s="59"/>
      <c r="CT648" s="59"/>
    </row>
    <row r="649" spans="1:98" ht="18.75" customHeight="1">
      <c r="A649" s="60"/>
      <c r="B649" s="60"/>
      <c r="C649" s="98"/>
      <c r="D649" s="99"/>
      <c r="E649" s="99"/>
      <c r="F649" s="99"/>
      <c r="G649" s="99"/>
      <c r="H649" s="99"/>
      <c r="I649" s="99"/>
      <c r="J649" s="99"/>
      <c r="K649" s="99"/>
      <c r="L649" s="99"/>
      <c r="M649" s="99"/>
      <c r="N649" s="99"/>
      <c r="O649" s="99"/>
      <c r="P649" s="99"/>
      <c r="Q649" s="99"/>
      <c r="R649" s="99"/>
      <c r="S649" s="99"/>
      <c r="T649" s="99"/>
      <c r="U649" s="99"/>
      <c r="V649" s="99"/>
      <c r="W649" s="99"/>
      <c r="X649" s="99"/>
      <c r="Y649" s="99"/>
      <c r="Z649" s="99"/>
      <c r="AA649" s="99"/>
      <c r="AB649" s="99"/>
      <c r="AC649" s="99"/>
      <c r="AD649" s="99"/>
      <c r="AE649" s="99"/>
      <c r="AF649" s="99"/>
      <c r="AG649" s="99"/>
      <c r="AH649" s="99"/>
      <c r="AI649" s="99"/>
      <c r="AJ649" s="99"/>
      <c r="AK649" s="99"/>
      <c r="AL649" s="99"/>
      <c r="AM649" s="99"/>
      <c r="AN649" s="99"/>
      <c r="AO649" s="99"/>
      <c r="AP649" s="99"/>
      <c r="AQ649" s="100"/>
      <c r="AR649" s="60"/>
      <c r="AS649" s="60"/>
      <c r="AT649" s="60"/>
      <c r="AU649" s="60"/>
      <c r="AV649" s="60"/>
      <c r="AW649" s="60"/>
      <c r="AX649" s="60"/>
      <c r="AY649" s="60"/>
      <c r="AZ649" s="60"/>
      <c r="BA649" s="60"/>
      <c r="BB649" s="60"/>
      <c r="BC649" s="60"/>
      <c r="BD649" s="60"/>
      <c r="BE649" s="60"/>
      <c r="BF649" s="60"/>
      <c r="BG649" s="60"/>
      <c r="BH649" s="60"/>
      <c r="BI649" s="60"/>
      <c r="BJ649" s="60"/>
      <c r="BK649" s="60"/>
      <c r="BL649" s="60"/>
      <c r="BM649" s="60"/>
      <c r="BN649" s="60"/>
      <c r="BO649" s="60"/>
      <c r="BP649" s="60"/>
      <c r="BQ649" s="60"/>
      <c r="BR649" s="60"/>
      <c r="BS649" s="60"/>
      <c r="BT649" s="60"/>
      <c r="BU649" s="60"/>
      <c r="BV649" s="60"/>
      <c r="BW649" s="60"/>
      <c r="BX649" s="60"/>
      <c r="BY649" s="60"/>
      <c r="BZ649" s="60"/>
      <c r="CA649" s="60"/>
      <c r="CB649" s="60"/>
      <c r="CC649" s="60"/>
      <c r="CD649" s="60"/>
      <c r="CE649" s="60"/>
      <c r="CF649" s="60"/>
      <c r="CG649" s="60"/>
      <c r="CH649" s="60"/>
      <c r="CI649" s="60"/>
      <c r="CJ649" s="60"/>
      <c r="CK649" s="60"/>
      <c r="CL649" s="60"/>
      <c r="CM649" s="60"/>
      <c r="CN649" s="60"/>
      <c r="CO649" s="60"/>
      <c r="CP649" s="60"/>
      <c r="CQ649" s="60"/>
      <c r="CR649" s="60"/>
      <c r="CS649" s="59"/>
      <c r="CT649" s="59"/>
    </row>
    <row r="650" spans="1:98" ht="18.75" customHeight="1">
      <c r="A650" s="60"/>
      <c r="B650" s="60"/>
      <c r="C650" s="98"/>
      <c r="D650" s="99"/>
      <c r="E650" s="99"/>
      <c r="F650" s="99"/>
      <c r="G650" s="99"/>
      <c r="H650" s="99"/>
      <c r="I650" s="99"/>
      <c r="J650" s="99"/>
      <c r="K650" s="99"/>
      <c r="L650" s="99"/>
      <c r="M650" s="99"/>
      <c r="N650" s="99"/>
      <c r="O650" s="99"/>
      <c r="P650" s="99"/>
      <c r="Q650" s="99"/>
      <c r="R650" s="99"/>
      <c r="S650" s="99"/>
      <c r="T650" s="99"/>
      <c r="U650" s="99"/>
      <c r="V650" s="99"/>
      <c r="W650" s="99"/>
      <c r="X650" s="99"/>
      <c r="Y650" s="99"/>
      <c r="Z650" s="99"/>
      <c r="AA650" s="99"/>
      <c r="AB650" s="99"/>
      <c r="AC650" s="99"/>
      <c r="AD650" s="99"/>
      <c r="AE650" s="99"/>
      <c r="AF650" s="99"/>
      <c r="AG650" s="99"/>
      <c r="AH650" s="99"/>
      <c r="AI650" s="99"/>
      <c r="AJ650" s="99"/>
      <c r="AK650" s="99"/>
      <c r="AL650" s="99"/>
      <c r="AM650" s="99"/>
      <c r="AN650" s="99"/>
      <c r="AO650" s="99"/>
      <c r="AP650" s="99"/>
      <c r="AQ650" s="100"/>
      <c r="AR650" s="60"/>
      <c r="AS650" s="60"/>
      <c r="AT650" s="60"/>
      <c r="AU650" s="60"/>
      <c r="AV650" s="60"/>
      <c r="AW650" s="60"/>
      <c r="AX650" s="60"/>
      <c r="AY650" s="60"/>
      <c r="AZ650" s="60"/>
      <c r="BA650" s="60"/>
      <c r="BB650" s="60"/>
      <c r="BC650" s="60"/>
      <c r="BD650" s="60"/>
      <c r="BE650" s="60"/>
      <c r="BF650" s="60"/>
      <c r="BG650" s="60"/>
      <c r="BH650" s="60"/>
      <c r="BI650" s="60"/>
      <c r="BJ650" s="60"/>
      <c r="BK650" s="60"/>
      <c r="BL650" s="60"/>
      <c r="BM650" s="60"/>
      <c r="BN650" s="60"/>
      <c r="BO650" s="60"/>
      <c r="BP650" s="60"/>
      <c r="BQ650" s="60"/>
      <c r="BR650" s="60"/>
      <c r="BS650" s="60"/>
      <c r="BT650" s="60"/>
      <c r="BU650" s="60"/>
      <c r="BV650" s="60"/>
      <c r="BW650" s="60"/>
      <c r="BX650" s="60"/>
      <c r="BY650" s="60"/>
      <c r="BZ650" s="60"/>
      <c r="CA650" s="60"/>
      <c r="CB650" s="60"/>
      <c r="CC650" s="60"/>
      <c r="CD650" s="60"/>
      <c r="CE650" s="60"/>
      <c r="CF650" s="60"/>
      <c r="CG650" s="60"/>
      <c r="CH650" s="60"/>
      <c r="CI650" s="60"/>
      <c r="CJ650" s="60"/>
      <c r="CK650" s="60"/>
      <c r="CL650" s="60"/>
      <c r="CM650" s="60"/>
      <c r="CN650" s="60"/>
      <c r="CO650" s="60"/>
      <c r="CP650" s="60"/>
      <c r="CQ650" s="60"/>
      <c r="CR650" s="60"/>
      <c r="CS650" s="59"/>
      <c r="CT650" s="59"/>
    </row>
    <row r="651" spans="1:98" ht="18.75" customHeight="1">
      <c r="A651" s="60"/>
      <c r="B651" s="60"/>
      <c r="C651" s="98"/>
      <c r="D651" s="99"/>
      <c r="E651" s="99"/>
      <c r="F651" s="99"/>
      <c r="G651" s="99"/>
      <c r="H651" s="99"/>
      <c r="I651" s="99"/>
      <c r="J651" s="99"/>
      <c r="K651" s="99"/>
      <c r="L651" s="99"/>
      <c r="M651" s="99"/>
      <c r="N651" s="99"/>
      <c r="O651" s="99"/>
      <c r="P651" s="99"/>
      <c r="Q651" s="99"/>
      <c r="R651" s="99"/>
      <c r="S651" s="99"/>
      <c r="T651" s="99"/>
      <c r="U651" s="99"/>
      <c r="V651" s="99"/>
      <c r="W651" s="99"/>
      <c r="X651" s="99"/>
      <c r="Y651" s="99"/>
      <c r="Z651" s="99"/>
      <c r="AA651" s="99"/>
      <c r="AB651" s="99"/>
      <c r="AC651" s="99"/>
      <c r="AD651" s="99"/>
      <c r="AE651" s="99"/>
      <c r="AF651" s="99"/>
      <c r="AG651" s="99"/>
      <c r="AH651" s="99"/>
      <c r="AI651" s="99"/>
      <c r="AJ651" s="99"/>
      <c r="AK651" s="99"/>
      <c r="AL651" s="99"/>
      <c r="AM651" s="99"/>
      <c r="AN651" s="99"/>
      <c r="AO651" s="99"/>
      <c r="AP651" s="99"/>
      <c r="AQ651" s="100"/>
      <c r="AR651" s="60"/>
      <c r="AS651" s="60"/>
      <c r="AT651" s="60"/>
      <c r="AU651" s="60"/>
      <c r="AV651" s="60"/>
      <c r="AW651" s="60"/>
      <c r="AX651" s="60"/>
      <c r="AY651" s="60"/>
      <c r="AZ651" s="60"/>
      <c r="BA651" s="60"/>
      <c r="BB651" s="60"/>
      <c r="BC651" s="60"/>
      <c r="BD651" s="60"/>
      <c r="BE651" s="60"/>
      <c r="BF651" s="60"/>
      <c r="BG651" s="60"/>
      <c r="BH651" s="60"/>
      <c r="BI651" s="60"/>
      <c r="BJ651" s="60"/>
      <c r="BK651" s="60"/>
      <c r="BL651" s="60"/>
      <c r="BM651" s="60"/>
      <c r="BN651" s="60"/>
      <c r="BO651" s="60"/>
      <c r="BP651" s="60"/>
      <c r="BQ651" s="60"/>
      <c r="BR651" s="60"/>
      <c r="BS651" s="60"/>
      <c r="BT651" s="60"/>
      <c r="BU651" s="60"/>
      <c r="BV651" s="60"/>
      <c r="BW651" s="60"/>
      <c r="BX651" s="60"/>
      <c r="BY651" s="60"/>
      <c r="BZ651" s="60"/>
      <c r="CA651" s="60"/>
      <c r="CB651" s="60"/>
      <c r="CC651" s="60"/>
      <c r="CD651" s="60"/>
      <c r="CE651" s="60"/>
      <c r="CF651" s="60"/>
      <c r="CG651" s="60"/>
      <c r="CH651" s="60"/>
      <c r="CI651" s="60"/>
      <c r="CJ651" s="60"/>
      <c r="CK651" s="60"/>
      <c r="CL651" s="60"/>
      <c r="CM651" s="60"/>
      <c r="CN651" s="60"/>
      <c r="CO651" s="60"/>
      <c r="CP651" s="60"/>
      <c r="CQ651" s="60"/>
      <c r="CR651" s="60"/>
      <c r="CS651" s="59"/>
      <c r="CT651" s="59"/>
    </row>
    <row r="652" spans="1:98" ht="18.75" customHeight="1">
      <c r="A652" s="60"/>
      <c r="B652" s="60"/>
      <c r="C652" s="98"/>
      <c r="D652" s="99"/>
      <c r="E652" s="99"/>
      <c r="F652" s="99"/>
      <c r="G652" s="99"/>
      <c r="H652" s="99"/>
      <c r="I652" s="99"/>
      <c r="J652" s="99"/>
      <c r="K652" s="99"/>
      <c r="L652" s="99"/>
      <c r="M652" s="99"/>
      <c r="N652" s="99"/>
      <c r="O652" s="99"/>
      <c r="P652" s="99"/>
      <c r="Q652" s="99"/>
      <c r="R652" s="99"/>
      <c r="S652" s="99"/>
      <c r="T652" s="99"/>
      <c r="U652" s="99"/>
      <c r="V652" s="99"/>
      <c r="W652" s="99"/>
      <c r="X652" s="99"/>
      <c r="Y652" s="99"/>
      <c r="Z652" s="99"/>
      <c r="AA652" s="99"/>
      <c r="AB652" s="99"/>
      <c r="AC652" s="99"/>
      <c r="AD652" s="99"/>
      <c r="AE652" s="99"/>
      <c r="AF652" s="99"/>
      <c r="AG652" s="99"/>
      <c r="AH652" s="99"/>
      <c r="AI652" s="99"/>
      <c r="AJ652" s="99"/>
      <c r="AK652" s="99"/>
      <c r="AL652" s="99"/>
      <c r="AM652" s="99"/>
      <c r="AN652" s="99"/>
      <c r="AO652" s="99"/>
      <c r="AP652" s="99"/>
      <c r="AQ652" s="100"/>
      <c r="AR652" s="60"/>
      <c r="AS652" s="60"/>
      <c r="AT652" s="60"/>
      <c r="AU652" s="60"/>
      <c r="AV652" s="60"/>
      <c r="AW652" s="60"/>
      <c r="AX652" s="60"/>
      <c r="AY652" s="60"/>
      <c r="AZ652" s="60"/>
      <c r="BA652" s="60"/>
      <c r="BB652" s="60"/>
      <c r="BC652" s="60"/>
      <c r="BD652" s="60"/>
      <c r="BE652" s="60"/>
      <c r="BF652" s="60"/>
      <c r="BG652" s="60"/>
      <c r="BH652" s="60"/>
      <c r="BI652" s="60"/>
      <c r="BJ652" s="60"/>
      <c r="BK652" s="60"/>
      <c r="BL652" s="60"/>
      <c r="BM652" s="60"/>
      <c r="BN652" s="60"/>
      <c r="BO652" s="60"/>
      <c r="BP652" s="60"/>
      <c r="BQ652" s="60"/>
      <c r="BR652" s="60"/>
      <c r="BS652" s="60"/>
      <c r="BT652" s="60"/>
      <c r="BU652" s="60"/>
      <c r="BV652" s="60"/>
      <c r="BW652" s="60"/>
      <c r="BX652" s="60"/>
      <c r="BY652" s="60"/>
      <c r="BZ652" s="60"/>
      <c r="CA652" s="60"/>
      <c r="CB652" s="60"/>
      <c r="CC652" s="60"/>
      <c r="CD652" s="60"/>
      <c r="CE652" s="60"/>
      <c r="CF652" s="60"/>
      <c r="CG652" s="60"/>
      <c r="CH652" s="60"/>
      <c r="CI652" s="60"/>
      <c r="CJ652" s="60"/>
      <c r="CK652" s="60"/>
      <c r="CL652" s="60"/>
      <c r="CM652" s="60"/>
      <c r="CN652" s="60"/>
      <c r="CO652" s="60"/>
      <c r="CP652" s="60"/>
      <c r="CQ652" s="60"/>
      <c r="CR652" s="60"/>
      <c r="CS652" s="59"/>
      <c r="CT652" s="59"/>
    </row>
    <row r="653" spans="1:98" ht="18.75" customHeight="1" thickBot="1">
      <c r="A653" s="60"/>
      <c r="B653" s="60"/>
      <c r="C653" s="101"/>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3"/>
      <c r="AR653" s="60"/>
      <c r="AS653" s="60"/>
      <c r="AT653" s="60"/>
      <c r="AU653" s="60"/>
      <c r="AV653" s="60"/>
      <c r="AW653" s="60"/>
      <c r="AX653" s="60"/>
      <c r="AY653" s="60"/>
      <c r="AZ653" s="60"/>
      <c r="BA653" s="60"/>
      <c r="BB653" s="60"/>
      <c r="BC653" s="60"/>
      <c r="BD653" s="60"/>
      <c r="BE653" s="60"/>
      <c r="BF653" s="60"/>
      <c r="BG653" s="60"/>
      <c r="BH653" s="60"/>
      <c r="BI653" s="60"/>
      <c r="BJ653" s="60"/>
      <c r="BK653" s="60"/>
      <c r="BL653" s="60"/>
      <c r="BM653" s="60"/>
      <c r="BN653" s="60"/>
      <c r="BO653" s="60"/>
      <c r="BP653" s="60"/>
      <c r="BQ653" s="60"/>
      <c r="BR653" s="60"/>
      <c r="BS653" s="60"/>
      <c r="BT653" s="60"/>
      <c r="BU653" s="60"/>
      <c r="BV653" s="60"/>
      <c r="BW653" s="60"/>
      <c r="BX653" s="60"/>
      <c r="BY653" s="60"/>
      <c r="BZ653" s="60"/>
      <c r="CA653" s="60"/>
      <c r="CB653" s="60"/>
      <c r="CC653" s="60"/>
      <c r="CD653" s="60"/>
      <c r="CE653" s="60"/>
      <c r="CF653" s="60"/>
      <c r="CG653" s="60"/>
      <c r="CH653" s="60"/>
      <c r="CI653" s="60"/>
      <c r="CJ653" s="60"/>
      <c r="CK653" s="60"/>
      <c r="CL653" s="60"/>
      <c r="CM653" s="60"/>
      <c r="CN653" s="60"/>
      <c r="CO653" s="60"/>
      <c r="CP653" s="60"/>
      <c r="CQ653" s="60"/>
      <c r="CR653" s="60"/>
      <c r="CS653" s="59"/>
      <c r="CT653" s="59"/>
    </row>
    <row r="654" spans="1:98" ht="6" customHeight="1"/>
    <row r="655" spans="1:98" s="9" customFormat="1" ht="14.25" customHeight="1">
      <c r="A655" s="67" t="s">
        <v>226</v>
      </c>
      <c r="F655" s="10"/>
      <c r="AD655" s="11"/>
      <c r="AE655" s="11"/>
      <c r="AF655" s="11"/>
      <c r="AG655" s="11"/>
      <c r="AH655" s="11"/>
      <c r="AI655" s="11"/>
      <c r="AJ655" s="11"/>
      <c r="AK655" s="11"/>
      <c r="AL655" s="11"/>
      <c r="AM655" s="12"/>
      <c r="AN655" s="12"/>
      <c r="AO655" s="12"/>
      <c r="AP655" s="12"/>
      <c r="AQ655" s="12"/>
      <c r="AR655" s="12"/>
      <c r="AS655" s="12"/>
      <c r="AT655" s="12"/>
      <c r="AU655" s="12"/>
      <c r="AV655" s="12"/>
      <c r="AW655" s="12"/>
      <c r="AX655" s="12"/>
      <c r="AY655" s="12"/>
      <c r="AZ655" s="12"/>
      <c r="BA655" s="12"/>
      <c r="BB655" s="12"/>
      <c r="BC655" s="12"/>
      <c r="BD655" s="12"/>
      <c r="BE655" s="12"/>
      <c r="BF655" s="12"/>
      <c r="BG655" s="12"/>
      <c r="BH655" s="12"/>
      <c r="BI655" s="12"/>
      <c r="BJ655" s="144"/>
      <c r="BK655" s="144"/>
      <c r="BL655" s="144"/>
      <c r="BM655" s="144"/>
      <c r="BN655" s="144"/>
      <c r="BO655" s="63"/>
      <c r="BP655" s="63"/>
      <c r="BQ655" s="63"/>
      <c r="BR655" s="63"/>
      <c r="BS655" s="63"/>
      <c r="BT655" s="63"/>
      <c r="CM655" s="13"/>
    </row>
    <row r="656" spans="1:98" s="20" customFormat="1" ht="11.25" customHeight="1">
      <c r="A656" s="2"/>
      <c r="B656" s="163" t="s">
        <v>108</v>
      </c>
      <c r="C656" s="163"/>
      <c r="D656" s="14" t="s">
        <v>227</v>
      </c>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c r="AE656" s="57"/>
      <c r="AF656" s="57"/>
      <c r="AG656" s="57"/>
      <c r="AH656" s="27"/>
      <c r="AI656" s="27"/>
      <c r="AJ656" s="14"/>
      <c r="AK656" s="19"/>
      <c r="AL656" s="19"/>
      <c r="AM656" s="19"/>
      <c r="AN656" s="19"/>
      <c r="AO656" s="19"/>
      <c r="AP656" s="19"/>
      <c r="AQ656" s="19"/>
      <c r="AR656" s="19"/>
      <c r="AS656" s="19"/>
      <c r="AT656" s="19"/>
      <c r="AU656" s="19"/>
      <c r="AV656" s="19"/>
      <c r="AW656" s="19"/>
      <c r="AX656" s="19"/>
      <c r="AY656" s="19"/>
      <c r="AZ656" s="19"/>
      <c r="BA656" s="19"/>
      <c r="BB656" s="19"/>
      <c r="BC656" s="19"/>
      <c r="BD656" s="19"/>
      <c r="BE656" s="19"/>
      <c r="BF656" s="19"/>
      <c r="CR656" s="21"/>
    </row>
    <row r="657" spans="1:96" ht="15" customHeight="1">
      <c r="B657" s="163"/>
      <c r="C657" s="163"/>
      <c r="D657" s="33" t="s">
        <v>228</v>
      </c>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c r="AC657" s="41"/>
      <c r="AD657" s="41"/>
      <c r="AE657" s="41"/>
      <c r="AF657" s="41"/>
      <c r="AG657" s="41"/>
      <c r="AH657" s="23"/>
      <c r="AI657" s="23"/>
      <c r="AJ657" s="23"/>
      <c r="AK657" s="24"/>
      <c r="AL657" s="23"/>
      <c r="AM657" s="23"/>
    </row>
    <row r="658" spans="1:96" ht="9.75" customHeight="1">
      <c r="D658" s="140"/>
      <c r="E658" s="141"/>
      <c r="F658" s="141"/>
      <c r="G658" s="141"/>
      <c r="H658" s="141"/>
      <c r="I658" s="142"/>
      <c r="J658" s="89" t="s">
        <v>6</v>
      </c>
      <c r="K658" s="145"/>
      <c r="L658" s="145"/>
      <c r="M658" s="146"/>
      <c r="N658" s="89" t="s">
        <v>7</v>
      </c>
      <c r="O658" s="145"/>
      <c r="P658" s="145"/>
      <c r="Q658" s="146"/>
      <c r="R658" s="76">
        <v>1</v>
      </c>
      <c r="S658" s="77"/>
      <c r="T658" s="77"/>
      <c r="U658" s="78"/>
      <c r="V658" s="76">
        <v>2</v>
      </c>
      <c r="W658" s="77"/>
      <c r="X658" s="77"/>
      <c r="Y658" s="78"/>
      <c r="Z658" s="76">
        <v>3</v>
      </c>
      <c r="AA658" s="77"/>
      <c r="AB658" s="77"/>
      <c r="AC658" s="78"/>
      <c r="AD658" s="76">
        <v>4</v>
      </c>
      <c r="AE658" s="77"/>
      <c r="AF658" s="77"/>
      <c r="AG658" s="78"/>
      <c r="AH658" s="76"/>
      <c r="AI658" s="77"/>
      <c r="AJ658" s="77"/>
      <c r="AK658" s="78"/>
      <c r="AL658" s="23"/>
      <c r="AM658" s="23"/>
    </row>
    <row r="659" spans="1:96" ht="22.5" customHeight="1">
      <c r="D659" s="86"/>
      <c r="E659" s="87"/>
      <c r="F659" s="87"/>
      <c r="G659" s="87"/>
      <c r="H659" s="87"/>
      <c r="I659" s="88"/>
      <c r="J659" s="147"/>
      <c r="K659" s="148"/>
      <c r="L659" s="148"/>
      <c r="M659" s="149"/>
      <c r="N659" s="147"/>
      <c r="O659" s="148"/>
      <c r="P659" s="148"/>
      <c r="Q659" s="149"/>
      <c r="R659" s="79" t="s">
        <v>65</v>
      </c>
      <c r="S659" s="80"/>
      <c r="T659" s="80"/>
      <c r="U659" s="81"/>
      <c r="V659" s="79" t="s">
        <v>66</v>
      </c>
      <c r="W659" s="80"/>
      <c r="X659" s="80"/>
      <c r="Y659" s="81"/>
      <c r="Z659" s="79" t="s">
        <v>67</v>
      </c>
      <c r="AA659" s="80"/>
      <c r="AB659" s="80"/>
      <c r="AC659" s="81"/>
      <c r="AD659" s="79" t="s">
        <v>68</v>
      </c>
      <c r="AE659" s="80"/>
      <c r="AF659" s="80"/>
      <c r="AG659" s="81"/>
      <c r="AH659" s="79" t="s">
        <v>12</v>
      </c>
      <c r="AI659" s="80"/>
      <c r="AJ659" s="80"/>
      <c r="AK659" s="81"/>
      <c r="BI659" s="5" t="s">
        <v>13</v>
      </c>
      <c r="BJ659" s="2" t="s">
        <v>14</v>
      </c>
      <c r="BK659" s="2">
        <v>1</v>
      </c>
      <c r="BL659" s="2">
        <v>2</v>
      </c>
      <c r="BM659" s="2">
        <v>3</v>
      </c>
      <c r="BN659" s="2">
        <v>4</v>
      </c>
      <c r="BO659" s="2">
        <v>0</v>
      </c>
    </row>
    <row r="660" spans="1:96">
      <c r="D660" s="110" t="s">
        <v>15</v>
      </c>
      <c r="E660" s="111"/>
      <c r="F660" s="111"/>
      <c r="G660" s="111"/>
      <c r="H660" s="111"/>
      <c r="I660" s="112"/>
      <c r="J660" s="150">
        <f>BI660</f>
        <v>97.087845968712401</v>
      </c>
      <c r="K660" s="151"/>
      <c r="L660" s="151"/>
      <c r="M660" s="152"/>
      <c r="N660" s="150">
        <f>BJ660</f>
        <v>93.84615384615384</v>
      </c>
      <c r="O660" s="151"/>
      <c r="P660" s="151"/>
      <c r="Q660" s="152"/>
      <c r="R660" s="150">
        <f>BK660</f>
        <v>72.307692307692307</v>
      </c>
      <c r="S660" s="151"/>
      <c r="T660" s="151"/>
      <c r="U660" s="152"/>
      <c r="V660" s="150">
        <f>BL660</f>
        <v>21.53846153846154</v>
      </c>
      <c r="W660" s="151"/>
      <c r="X660" s="151"/>
      <c r="Y660" s="152"/>
      <c r="Z660" s="150">
        <f>BM660</f>
        <v>4.6153846153846159</v>
      </c>
      <c r="AA660" s="151"/>
      <c r="AB660" s="151"/>
      <c r="AC660" s="152"/>
      <c r="AD660" s="150">
        <f>BN660</f>
        <v>1.5384615384615385</v>
      </c>
      <c r="AE660" s="151"/>
      <c r="AF660" s="151"/>
      <c r="AG660" s="152"/>
      <c r="AH660" s="150">
        <f>BO660</f>
        <v>0</v>
      </c>
      <c r="AI660" s="151"/>
      <c r="AJ660" s="151"/>
      <c r="AK660" s="152"/>
      <c r="BG660" s="2">
        <v>116</v>
      </c>
      <c r="BH660" s="2" t="s">
        <v>16</v>
      </c>
      <c r="BI660" s="25">
        <v>97.087845968712401</v>
      </c>
      <c r="BJ660" s="25">
        <f>BK660+BL660</f>
        <v>93.84615384615384</v>
      </c>
      <c r="BK660" s="25">
        <v>72.307692307692307</v>
      </c>
      <c r="BL660" s="25">
        <v>21.53846153846154</v>
      </c>
      <c r="BM660" s="25">
        <v>4.6153846153846159</v>
      </c>
      <c r="BN660" s="25">
        <v>1.5384615384615385</v>
      </c>
      <c r="BO660" s="25">
        <v>0</v>
      </c>
    </row>
    <row r="661" spans="1:96">
      <c r="D661" s="134" t="s">
        <v>17</v>
      </c>
      <c r="E661" s="135"/>
      <c r="F661" s="135"/>
      <c r="G661" s="135"/>
      <c r="H661" s="135"/>
      <c r="I661" s="136"/>
      <c r="J661" s="164">
        <f>BI661</f>
        <v>97.458011802088066</v>
      </c>
      <c r="K661" s="165"/>
      <c r="L661" s="165"/>
      <c r="M661" s="166"/>
      <c r="N661" s="109">
        <f>IF(ISERROR(BJ661),"",BJ661)</f>
        <v>100</v>
      </c>
      <c r="O661" s="109"/>
      <c r="P661" s="109"/>
      <c r="Q661" s="109"/>
      <c r="R661" s="164">
        <f>BK661</f>
        <v>87.837837837837839</v>
      </c>
      <c r="S661" s="165"/>
      <c r="T661" s="165"/>
      <c r="U661" s="166"/>
      <c r="V661" s="164">
        <f>BL661</f>
        <v>12.162162162162163</v>
      </c>
      <c r="W661" s="165"/>
      <c r="X661" s="165"/>
      <c r="Y661" s="166"/>
      <c r="Z661" s="164">
        <f>BM661</f>
        <v>0</v>
      </c>
      <c r="AA661" s="165"/>
      <c r="AB661" s="165"/>
      <c r="AC661" s="166"/>
      <c r="AD661" s="164">
        <f>BN661</f>
        <v>0</v>
      </c>
      <c r="AE661" s="165"/>
      <c r="AF661" s="165"/>
      <c r="AG661" s="166"/>
      <c r="AH661" s="153">
        <f>BO661</f>
        <v>0</v>
      </c>
      <c r="AI661" s="154"/>
      <c r="AJ661" s="154"/>
      <c r="AK661" s="155"/>
      <c r="BH661" s="2" t="s">
        <v>18</v>
      </c>
      <c r="BI661" s="25">
        <v>97.458011802088066</v>
      </c>
      <c r="BJ661" s="25">
        <f>BK661+BL661</f>
        <v>100</v>
      </c>
      <c r="BK661" s="25">
        <v>87.837837837837839</v>
      </c>
      <c r="BL661" s="25">
        <v>12.162162162162163</v>
      </c>
      <c r="BM661" s="25">
        <v>0</v>
      </c>
      <c r="BN661" s="25">
        <v>0</v>
      </c>
      <c r="BO661" s="25">
        <v>0</v>
      </c>
    </row>
    <row r="662" spans="1:96" s="47" customFormat="1" ht="15" customHeight="1">
      <c r="D662" s="38" t="s">
        <v>229</v>
      </c>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K662" s="53"/>
      <c r="BI662" s="50" t="s">
        <v>13</v>
      </c>
      <c r="BJ662" s="47" t="s">
        <v>14</v>
      </c>
      <c r="BK662" s="47">
        <v>1</v>
      </c>
      <c r="BL662" s="47">
        <v>2</v>
      </c>
      <c r="BM662" s="47">
        <v>3</v>
      </c>
      <c r="BN662" s="47">
        <v>4</v>
      </c>
      <c r="BO662" s="47">
        <v>0</v>
      </c>
    </row>
    <row r="663" spans="1:96" s="47" customFormat="1">
      <c r="D663" s="137" t="s">
        <v>15</v>
      </c>
      <c r="E663" s="138"/>
      <c r="F663" s="138"/>
      <c r="G663" s="138"/>
      <c r="H663" s="138"/>
      <c r="I663" s="139"/>
      <c r="J663" s="150">
        <f>BI663</f>
        <v>77.111913357400724</v>
      </c>
      <c r="K663" s="151"/>
      <c r="L663" s="151"/>
      <c r="M663" s="152"/>
      <c r="N663" s="150">
        <f>BJ663</f>
        <v>80</v>
      </c>
      <c r="O663" s="151"/>
      <c r="P663" s="151"/>
      <c r="Q663" s="152"/>
      <c r="R663" s="150">
        <f>BK663</f>
        <v>47.692307692307693</v>
      </c>
      <c r="S663" s="151"/>
      <c r="T663" s="151"/>
      <c r="U663" s="152"/>
      <c r="V663" s="150">
        <f>BL663</f>
        <v>32.307692307692307</v>
      </c>
      <c r="W663" s="151"/>
      <c r="X663" s="151"/>
      <c r="Y663" s="152"/>
      <c r="Z663" s="150">
        <f>BM663</f>
        <v>13.846153846153847</v>
      </c>
      <c r="AA663" s="151"/>
      <c r="AB663" s="151"/>
      <c r="AC663" s="152"/>
      <c r="AD663" s="150">
        <f>BN663</f>
        <v>6.1538461538461542</v>
      </c>
      <c r="AE663" s="151"/>
      <c r="AF663" s="151"/>
      <c r="AG663" s="152"/>
      <c r="AH663" s="150">
        <f>BO663</f>
        <v>0</v>
      </c>
      <c r="AI663" s="151"/>
      <c r="AJ663" s="151"/>
      <c r="AK663" s="152"/>
      <c r="BG663" s="47">
        <v>117</v>
      </c>
      <c r="BH663" s="47" t="s">
        <v>16</v>
      </c>
      <c r="BI663" s="25">
        <v>77.111913357400724</v>
      </c>
      <c r="BJ663" s="51">
        <f>BK663+BL663</f>
        <v>80</v>
      </c>
      <c r="BK663" s="25">
        <v>47.692307692307693</v>
      </c>
      <c r="BL663" s="25">
        <v>32.307692307692307</v>
      </c>
      <c r="BM663" s="25">
        <v>13.846153846153847</v>
      </c>
      <c r="BN663" s="25">
        <v>6.1538461538461542</v>
      </c>
      <c r="BO663" s="25">
        <v>0</v>
      </c>
    </row>
    <row r="664" spans="1:96" s="47" customFormat="1">
      <c r="D664" s="134" t="s">
        <v>17</v>
      </c>
      <c r="E664" s="135"/>
      <c r="F664" s="135"/>
      <c r="G664" s="135"/>
      <c r="H664" s="135"/>
      <c r="I664" s="136"/>
      <c r="J664" s="153">
        <f>BI664</f>
        <v>76.600090785292778</v>
      </c>
      <c r="K664" s="154"/>
      <c r="L664" s="154"/>
      <c r="M664" s="155"/>
      <c r="N664" s="109">
        <f>IF(ISERROR(BJ664),"",BJ664)</f>
        <v>72.972972972972968</v>
      </c>
      <c r="O664" s="109"/>
      <c r="P664" s="109"/>
      <c r="Q664" s="109"/>
      <c r="R664" s="153">
        <f>BK664</f>
        <v>37.837837837837839</v>
      </c>
      <c r="S664" s="154"/>
      <c r="T664" s="154"/>
      <c r="U664" s="155"/>
      <c r="V664" s="153">
        <f>BL664</f>
        <v>35.135135135135137</v>
      </c>
      <c r="W664" s="154"/>
      <c r="X664" s="154"/>
      <c r="Y664" s="155"/>
      <c r="Z664" s="153">
        <f>BM664</f>
        <v>24.324324324324326</v>
      </c>
      <c r="AA664" s="154"/>
      <c r="AB664" s="154"/>
      <c r="AC664" s="155"/>
      <c r="AD664" s="153">
        <f>BN664</f>
        <v>1.3513513513513513</v>
      </c>
      <c r="AE664" s="154"/>
      <c r="AF664" s="154"/>
      <c r="AG664" s="155"/>
      <c r="AH664" s="153">
        <f>BO664</f>
        <v>1.3513513513513513</v>
      </c>
      <c r="AI664" s="154"/>
      <c r="AJ664" s="154"/>
      <c r="AK664" s="155"/>
      <c r="BH664" s="47" t="s">
        <v>18</v>
      </c>
      <c r="BI664" s="25">
        <v>76.600090785292778</v>
      </c>
      <c r="BJ664" s="51">
        <f>BK664+BL664</f>
        <v>72.972972972972968</v>
      </c>
      <c r="BK664" s="25">
        <v>37.837837837837839</v>
      </c>
      <c r="BL664" s="25">
        <v>35.135135135135137</v>
      </c>
      <c r="BM664" s="25">
        <v>24.324324324324326</v>
      </c>
      <c r="BN664" s="25">
        <v>1.3513513513513513</v>
      </c>
      <c r="BO664" s="25">
        <v>1.3513513513513513</v>
      </c>
    </row>
    <row r="665" spans="1:96" s="47" customFormat="1" ht="15" customHeight="1">
      <c r="D665" s="33" t="s">
        <v>230</v>
      </c>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53"/>
      <c r="BI665" s="50" t="s">
        <v>13</v>
      </c>
      <c r="BJ665" s="47" t="s">
        <v>14</v>
      </c>
      <c r="BK665" s="47">
        <v>1</v>
      </c>
      <c r="BL665" s="47">
        <v>2</v>
      </c>
      <c r="BM665" s="47">
        <v>3</v>
      </c>
      <c r="BN665" s="47">
        <v>4</v>
      </c>
      <c r="BO665" s="47">
        <v>0</v>
      </c>
    </row>
    <row r="666" spans="1:96" s="47" customFormat="1">
      <c r="D666" s="137" t="s">
        <v>15</v>
      </c>
      <c r="E666" s="138"/>
      <c r="F666" s="138"/>
      <c r="G666" s="138"/>
      <c r="H666" s="138"/>
      <c r="I666" s="139"/>
      <c r="J666" s="150">
        <f>BI666</f>
        <v>79.735258724428405</v>
      </c>
      <c r="K666" s="151"/>
      <c r="L666" s="151"/>
      <c r="M666" s="152"/>
      <c r="N666" s="150">
        <f>BJ666</f>
        <v>83.07692307692308</v>
      </c>
      <c r="O666" s="151"/>
      <c r="P666" s="151"/>
      <c r="Q666" s="152"/>
      <c r="R666" s="150">
        <f>BK666</f>
        <v>36.923076923076927</v>
      </c>
      <c r="S666" s="151"/>
      <c r="T666" s="151"/>
      <c r="U666" s="152"/>
      <c r="V666" s="150">
        <f>BL666</f>
        <v>46.153846153846153</v>
      </c>
      <c r="W666" s="151"/>
      <c r="X666" s="151"/>
      <c r="Y666" s="152"/>
      <c r="Z666" s="150">
        <f>BM666</f>
        <v>12.307692307692308</v>
      </c>
      <c r="AA666" s="151"/>
      <c r="AB666" s="151"/>
      <c r="AC666" s="152"/>
      <c r="AD666" s="150">
        <f>BN666</f>
        <v>4.6153846153846159</v>
      </c>
      <c r="AE666" s="151"/>
      <c r="AF666" s="151"/>
      <c r="AG666" s="152"/>
      <c r="AH666" s="150">
        <f>BO666</f>
        <v>0</v>
      </c>
      <c r="AI666" s="151"/>
      <c r="AJ666" s="151"/>
      <c r="AK666" s="152"/>
      <c r="BG666" s="47">
        <v>118</v>
      </c>
      <c r="BH666" s="47" t="s">
        <v>16</v>
      </c>
      <c r="BI666" s="25">
        <v>79.735258724428405</v>
      </c>
      <c r="BJ666" s="51">
        <f>BK666+BL666</f>
        <v>83.07692307692308</v>
      </c>
      <c r="BK666" s="25">
        <v>36.923076923076927</v>
      </c>
      <c r="BL666" s="25">
        <v>46.153846153846153</v>
      </c>
      <c r="BM666" s="25">
        <v>12.307692307692308</v>
      </c>
      <c r="BN666" s="25">
        <v>4.6153846153846159</v>
      </c>
      <c r="BO666" s="25">
        <v>0</v>
      </c>
    </row>
    <row r="667" spans="1:96" s="47" customFormat="1">
      <c r="D667" s="134" t="s">
        <v>17</v>
      </c>
      <c r="E667" s="135"/>
      <c r="F667" s="135"/>
      <c r="G667" s="135"/>
      <c r="H667" s="135"/>
      <c r="I667" s="136"/>
      <c r="J667" s="153">
        <f>BI667</f>
        <v>79.618701770313208</v>
      </c>
      <c r="K667" s="154"/>
      <c r="L667" s="154"/>
      <c r="M667" s="155"/>
      <c r="N667" s="109">
        <f>IF(ISERROR(BJ667),"",BJ667)</f>
        <v>85.13513513513513</v>
      </c>
      <c r="O667" s="109"/>
      <c r="P667" s="109"/>
      <c r="Q667" s="109"/>
      <c r="R667" s="153">
        <f>BK667</f>
        <v>54.054054054054056</v>
      </c>
      <c r="S667" s="154"/>
      <c r="T667" s="154"/>
      <c r="U667" s="155"/>
      <c r="V667" s="153">
        <f>BL667</f>
        <v>31.081081081081081</v>
      </c>
      <c r="W667" s="154"/>
      <c r="X667" s="154"/>
      <c r="Y667" s="155"/>
      <c r="Z667" s="153">
        <f>BM667</f>
        <v>9.4594594594594597</v>
      </c>
      <c r="AA667" s="154"/>
      <c r="AB667" s="154"/>
      <c r="AC667" s="155"/>
      <c r="AD667" s="153">
        <f>BN667</f>
        <v>5.4054054054054053</v>
      </c>
      <c r="AE667" s="154"/>
      <c r="AF667" s="154"/>
      <c r="AG667" s="155"/>
      <c r="AH667" s="153">
        <f>BO667</f>
        <v>0</v>
      </c>
      <c r="AI667" s="154"/>
      <c r="AJ667" s="154"/>
      <c r="AK667" s="155"/>
      <c r="BH667" s="47" t="s">
        <v>18</v>
      </c>
      <c r="BI667" s="25">
        <v>79.618701770313208</v>
      </c>
      <c r="BJ667" s="51">
        <f>BK667+BL667</f>
        <v>85.13513513513513</v>
      </c>
      <c r="BK667" s="25">
        <v>54.054054054054056</v>
      </c>
      <c r="BL667" s="25">
        <v>31.081081081081081</v>
      </c>
      <c r="BM667" s="25">
        <v>9.4594594594594597</v>
      </c>
      <c r="BN667" s="25">
        <v>5.4054054054054053</v>
      </c>
      <c r="BO667" s="25">
        <v>0</v>
      </c>
    </row>
    <row r="668" spans="1:96" s="47" customFormat="1"/>
    <row r="669" spans="1:96" s="20" customFormat="1" ht="11.25" customHeight="1">
      <c r="A669" s="47"/>
      <c r="B669" s="163" t="s">
        <v>114</v>
      </c>
      <c r="C669" s="163"/>
      <c r="D669" s="14" t="s">
        <v>231</v>
      </c>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c r="AD669" s="57"/>
      <c r="AE669" s="57"/>
      <c r="AF669" s="57"/>
      <c r="AG669" s="57"/>
      <c r="AH669" s="27"/>
      <c r="AI669" s="27"/>
      <c r="AJ669" s="14"/>
      <c r="AK669" s="19"/>
      <c r="AL669" s="19"/>
      <c r="AM669" s="19"/>
      <c r="AN669" s="19"/>
      <c r="AO669" s="19"/>
      <c r="AP669" s="19"/>
      <c r="AQ669" s="19"/>
      <c r="AR669" s="19"/>
      <c r="AS669" s="19"/>
      <c r="AT669" s="19"/>
      <c r="AU669" s="19"/>
      <c r="AV669" s="19"/>
      <c r="AW669" s="19"/>
      <c r="AX669" s="19"/>
      <c r="AY669" s="19"/>
      <c r="AZ669" s="19"/>
      <c r="BA669" s="19"/>
      <c r="BB669" s="19"/>
      <c r="BC669" s="19"/>
      <c r="BD669" s="19"/>
      <c r="BE669" s="19"/>
      <c r="BF669" s="19"/>
      <c r="BV669" s="47"/>
      <c r="CR669" s="21"/>
    </row>
    <row r="670" spans="1:96" s="47" customFormat="1" ht="15" customHeight="1">
      <c r="B670" s="163"/>
      <c r="C670" s="163"/>
      <c r="D670" s="33" t="s">
        <v>232</v>
      </c>
      <c r="E670" s="34"/>
      <c r="F670" s="34"/>
      <c r="G670" s="34"/>
      <c r="H670" s="34"/>
      <c r="I670" s="34"/>
      <c r="J670" s="34"/>
      <c r="K670" s="34"/>
      <c r="L670" s="34"/>
      <c r="M670" s="34"/>
      <c r="N670" s="34"/>
      <c r="O670" s="34"/>
      <c r="P670" s="34"/>
      <c r="Q670" s="34"/>
      <c r="R670" s="34"/>
      <c r="S670" s="34"/>
      <c r="T670" s="34"/>
      <c r="U670" s="34"/>
      <c r="V670" s="34"/>
      <c r="W670" s="34"/>
      <c r="X670" s="34"/>
      <c r="Y670" s="34"/>
      <c r="Z670" s="34"/>
      <c r="AA670" s="34"/>
      <c r="AB670" s="34"/>
      <c r="AC670" s="34"/>
      <c r="AD670" s="34"/>
      <c r="AE670" s="34"/>
      <c r="AF670" s="34"/>
      <c r="AG670" s="34"/>
      <c r="AK670" s="53"/>
    </row>
    <row r="671" spans="1:96" s="47" customFormat="1" ht="9.75" customHeight="1">
      <c r="D671" s="128"/>
      <c r="E671" s="129"/>
      <c r="F671" s="129"/>
      <c r="G671" s="129"/>
      <c r="H671" s="129"/>
      <c r="I671" s="130"/>
      <c r="J671" s="89" t="s">
        <v>6</v>
      </c>
      <c r="K671" s="145"/>
      <c r="L671" s="145"/>
      <c r="M671" s="146"/>
      <c r="N671" s="89" t="s">
        <v>7</v>
      </c>
      <c r="O671" s="145"/>
      <c r="P671" s="145"/>
      <c r="Q671" s="146"/>
      <c r="R671" s="76">
        <v>1</v>
      </c>
      <c r="S671" s="77"/>
      <c r="T671" s="77"/>
      <c r="U671" s="78"/>
      <c r="V671" s="76">
        <v>2</v>
      </c>
      <c r="W671" s="77"/>
      <c r="X671" s="77"/>
      <c r="Y671" s="78"/>
      <c r="Z671" s="76">
        <v>3</v>
      </c>
      <c r="AA671" s="77"/>
      <c r="AB671" s="77"/>
      <c r="AC671" s="78"/>
      <c r="AD671" s="76">
        <v>4</v>
      </c>
      <c r="AE671" s="77"/>
      <c r="AF671" s="77"/>
      <c r="AG671" s="78"/>
      <c r="AH671" s="76"/>
      <c r="AI671" s="77"/>
      <c r="AJ671" s="77"/>
      <c r="AK671" s="78"/>
    </row>
    <row r="672" spans="1:96" s="47" customFormat="1" ht="22.5" customHeight="1">
      <c r="D672" s="131"/>
      <c r="E672" s="132"/>
      <c r="F672" s="132"/>
      <c r="G672" s="132"/>
      <c r="H672" s="132"/>
      <c r="I672" s="133"/>
      <c r="J672" s="147"/>
      <c r="K672" s="148"/>
      <c r="L672" s="148"/>
      <c r="M672" s="149"/>
      <c r="N672" s="147"/>
      <c r="O672" s="148"/>
      <c r="P672" s="148"/>
      <c r="Q672" s="149"/>
      <c r="R672" s="79" t="s">
        <v>65</v>
      </c>
      <c r="S672" s="80"/>
      <c r="T672" s="80"/>
      <c r="U672" s="81"/>
      <c r="V672" s="79" t="s">
        <v>66</v>
      </c>
      <c r="W672" s="80"/>
      <c r="X672" s="80"/>
      <c r="Y672" s="81"/>
      <c r="Z672" s="79" t="s">
        <v>67</v>
      </c>
      <c r="AA672" s="80"/>
      <c r="AB672" s="80"/>
      <c r="AC672" s="81"/>
      <c r="AD672" s="79" t="s">
        <v>68</v>
      </c>
      <c r="AE672" s="80"/>
      <c r="AF672" s="80"/>
      <c r="AG672" s="81"/>
      <c r="AH672" s="79" t="s">
        <v>12</v>
      </c>
      <c r="AI672" s="80"/>
      <c r="AJ672" s="80"/>
      <c r="AK672" s="81"/>
      <c r="BI672" s="50" t="s">
        <v>13</v>
      </c>
      <c r="BJ672" s="47" t="s">
        <v>14</v>
      </c>
      <c r="BK672" s="47">
        <v>1</v>
      </c>
      <c r="BL672" s="47">
        <v>2</v>
      </c>
      <c r="BM672" s="47">
        <v>3</v>
      </c>
      <c r="BN672" s="47">
        <v>4</v>
      </c>
      <c r="BO672" s="47">
        <v>0</v>
      </c>
    </row>
    <row r="673" spans="1:94" s="47" customFormat="1">
      <c r="D673" s="137" t="s">
        <v>15</v>
      </c>
      <c r="E673" s="138"/>
      <c r="F673" s="138"/>
      <c r="G673" s="138"/>
      <c r="H673" s="138"/>
      <c r="I673" s="139"/>
      <c r="J673" s="150">
        <f>BI673</f>
        <v>81.203369434416359</v>
      </c>
      <c r="K673" s="151"/>
      <c r="L673" s="151"/>
      <c r="M673" s="152"/>
      <c r="N673" s="150">
        <f>BJ673</f>
        <v>80</v>
      </c>
      <c r="O673" s="151"/>
      <c r="P673" s="151"/>
      <c r="Q673" s="152"/>
      <c r="R673" s="150">
        <f>BK673</f>
        <v>50.769230769230766</v>
      </c>
      <c r="S673" s="151"/>
      <c r="T673" s="151"/>
      <c r="U673" s="152"/>
      <c r="V673" s="150">
        <f>BL673</f>
        <v>29.230769230769234</v>
      </c>
      <c r="W673" s="151"/>
      <c r="X673" s="151"/>
      <c r="Y673" s="152"/>
      <c r="Z673" s="150">
        <f>BM673</f>
        <v>13.846153846153847</v>
      </c>
      <c r="AA673" s="151"/>
      <c r="AB673" s="151"/>
      <c r="AC673" s="152"/>
      <c r="AD673" s="150">
        <f>BN673</f>
        <v>6.1538461538461542</v>
      </c>
      <c r="AE673" s="151"/>
      <c r="AF673" s="151"/>
      <c r="AG673" s="152"/>
      <c r="AH673" s="150">
        <f>BO673</f>
        <v>0</v>
      </c>
      <c r="AI673" s="151"/>
      <c r="AJ673" s="151"/>
      <c r="AK673" s="152"/>
      <c r="BG673" s="47">
        <v>119</v>
      </c>
      <c r="BH673" s="47" t="s">
        <v>16</v>
      </c>
      <c r="BI673" s="25">
        <v>81.203369434416359</v>
      </c>
      <c r="BJ673" s="51">
        <f>BK673+BL673</f>
        <v>80</v>
      </c>
      <c r="BK673" s="25">
        <v>50.769230769230766</v>
      </c>
      <c r="BL673" s="25">
        <v>29.230769230769234</v>
      </c>
      <c r="BM673" s="25">
        <v>13.846153846153847</v>
      </c>
      <c r="BN673" s="25">
        <v>6.1538461538461542</v>
      </c>
      <c r="BO673" s="25">
        <v>0</v>
      </c>
    </row>
    <row r="674" spans="1:94" s="47" customFormat="1">
      <c r="D674" s="134" t="s">
        <v>17</v>
      </c>
      <c r="E674" s="135"/>
      <c r="F674" s="135"/>
      <c r="G674" s="135"/>
      <c r="H674" s="135"/>
      <c r="I674" s="136"/>
      <c r="J674" s="153">
        <f>BI674</f>
        <v>81.275533363595102</v>
      </c>
      <c r="K674" s="154"/>
      <c r="L674" s="154"/>
      <c r="M674" s="155"/>
      <c r="N674" s="109">
        <f>IF(ISERROR(BJ674),"",BJ674)</f>
        <v>81.081081081081081</v>
      </c>
      <c r="O674" s="109"/>
      <c r="P674" s="109"/>
      <c r="Q674" s="109"/>
      <c r="R674" s="153">
        <f>BK674</f>
        <v>47.297297297297298</v>
      </c>
      <c r="S674" s="154"/>
      <c r="T674" s="154"/>
      <c r="U674" s="155"/>
      <c r="V674" s="153">
        <f>BL674</f>
        <v>33.783783783783782</v>
      </c>
      <c r="W674" s="154"/>
      <c r="X674" s="154"/>
      <c r="Y674" s="155"/>
      <c r="Z674" s="153">
        <f>BM674</f>
        <v>14.864864864864865</v>
      </c>
      <c r="AA674" s="154"/>
      <c r="AB674" s="154"/>
      <c r="AC674" s="155"/>
      <c r="AD674" s="153">
        <f>BN674</f>
        <v>4.0540540540540544</v>
      </c>
      <c r="AE674" s="154"/>
      <c r="AF674" s="154"/>
      <c r="AG674" s="155"/>
      <c r="AH674" s="153">
        <f>BO674</f>
        <v>0</v>
      </c>
      <c r="AI674" s="154"/>
      <c r="AJ674" s="154"/>
      <c r="AK674" s="155"/>
      <c r="BH674" s="47" t="s">
        <v>18</v>
      </c>
      <c r="BI674" s="25">
        <v>81.275533363595102</v>
      </c>
      <c r="BJ674" s="51">
        <f>BK674+BL674</f>
        <v>81.081081081081081</v>
      </c>
      <c r="BK674" s="25">
        <v>47.297297297297298</v>
      </c>
      <c r="BL674" s="25">
        <v>33.783783783783782</v>
      </c>
      <c r="BM674" s="25">
        <v>14.864864864864865</v>
      </c>
      <c r="BN674" s="25">
        <v>4.0540540540540544</v>
      </c>
      <c r="BO674" s="25">
        <v>0</v>
      </c>
    </row>
    <row r="675" spans="1:94" s="20" customFormat="1" ht="15" customHeight="1">
      <c r="A675" s="47"/>
      <c r="B675" s="168"/>
      <c r="C675" s="168"/>
      <c r="D675" s="33" t="s">
        <v>233</v>
      </c>
      <c r="E675" s="57"/>
      <c r="F675" s="57"/>
      <c r="G675" s="57"/>
      <c r="H675" s="57"/>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7"/>
      <c r="AI675" s="27"/>
      <c r="AJ675" s="14"/>
      <c r="AK675" s="19"/>
      <c r="AL675" s="19"/>
      <c r="AM675" s="19"/>
      <c r="AN675" s="19"/>
      <c r="AO675" s="19"/>
      <c r="AP675" s="19"/>
      <c r="AQ675" s="19"/>
      <c r="AR675" s="19"/>
      <c r="AS675" s="19"/>
      <c r="AT675" s="19"/>
      <c r="AU675" s="19"/>
      <c r="AV675" s="19"/>
      <c r="AW675" s="19"/>
      <c r="AX675" s="19"/>
      <c r="AY675" s="19"/>
      <c r="AZ675" s="19"/>
      <c r="BA675" s="19"/>
      <c r="BB675" s="19"/>
      <c r="BC675" s="19"/>
      <c r="BD675" s="19"/>
      <c r="BE675" s="19"/>
      <c r="BF675" s="19"/>
      <c r="BV675" s="47"/>
      <c r="CP675" s="21"/>
    </row>
    <row r="676" spans="1:94" s="47" customFormat="1" ht="9.75" customHeight="1">
      <c r="D676" s="128"/>
      <c r="E676" s="129"/>
      <c r="F676" s="129"/>
      <c r="G676" s="129"/>
      <c r="H676" s="129"/>
      <c r="I676" s="130"/>
      <c r="J676" s="156">
        <v>1</v>
      </c>
      <c r="K676" s="156"/>
      <c r="L676" s="156"/>
      <c r="M676" s="156"/>
      <c r="N676" s="156"/>
      <c r="O676" s="156"/>
      <c r="P676" s="156">
        <v>2</v>
      </c>
      <c r="Q676" s="156"/>
      <c r="R676" s="156"/>
      <c r="S676" s="156"/>
      <c r="T676" s="156"/>
      <c r="U676" s="156"/>
      <c r="V676" s="156">
        <v>3</v>
      </c>
      <c r="W676" s="156"/>
      <c r="X676" s="156"/>
      <c r="Y676" s="156"/>
      <c r="Z676" s="156"/>
      <c r="AA676" s="156"/>
      <c r="AB676" s="156">
        <v>4</v>
      </c>
      <c r="AC676" s="156"/>
      <c r="AD676" s="156"/>
      <c r="AE676" s="156"/>
      <c r="AF676" s="156"/>
      <c r="AG676" s="156"/>
      <c r="AH676" s="156"/>
      <c r="AI676" s="156"/>
      <c r="AJ676" s="156"/>
      <c r="AK676" s="156"/>
      <c r="AL676" s="156"/>
      <c r="AM676" s="156"/>
    </row>
    <row r="677" spans="1:94" s="47" customFormat="1" ht="22.5" customHeight="1">
      <c r="D677" s="131"/>
      <c r="E677" s="132"/>
      <c r="F677" s="132"/>
      <c r="G677" s="132"/>
      <c r="H677" s="132"/>
      <c r="I677" s="133"/>
      <c r="J677" s="167" t="s">
        <v>234</v>
      </c>
      <c r="K677" s="167"/>
      <c r="L677" s="167"/>
      <c r="M677" s="167"/>
      <c r="N677" s="167"/>
      <c r="O677" s="167"/>
      <c r="P677" s="167" t="s">
        <v>235</v>
      </c>
      <c r="Q677" s="167"/>
      <c r="R677" s="167"/>
      <c r="S677" s="167"/>
      <c r="T677" s="167"/>
      <c r="U677" s="167"/>
      <c r="V677" s="167" t="s">
        <v>236</v>
      </c>
      <c r="W677" s="167"/>
      <c r="X677" s="167"/>
      <c r="Y677" s="167"/>
      <c r="Z677" s="167"/>
      <c r="AA677" s="167"/>
      <c r="AB677" s="167" t="s">
        <v>237</v>
      </c>
      <c r="AC677" s="167"/>
      <c r="AD677" s="167"/>
      <c r="AE677" s="167"/>
      <c r="AF677" s="167"/>
      <c r="AG677" s="167"/>
      <c r="AH677" s="167" t="s">
        <v>12</v>
      </c>
      <c r="AI677" s="167"/>
      <c r="AJ677" s="167"/>
      <c r="AK677" s="167"/>
      <c r="AL677" s="167"/>
      <c r="AM677" s="167"/>
      <c r="BK677" s="47">
        <v>1</v>
      </c>
      <c r="BL677" s="47">
        <v>2</v>
      </c>
      <c r="BM677" s="47">
        <v>3</v>
      </c>
      <c r="BN677" s="47">
        <v>4</v>
      </c>
      <c r="BO677" s="47">
        <v>0</v>
      </c>
    </row>
    <row r="678" spans="1:94" s="47" customFormat="1">
      <c r="D678" s="161" t="s">
        <v>15</v>
      </c>
      <c r="E678" s="161"/>
      <c r="F678" s="162" t="s">
        <v>56</v>
      </c>
      <c r="G678" s="162"/>
      <c r="H678" s="162"/>
      <c r="I678" s="162"/>
      <c r="J678" s="169">
        <f>BK678</f>
        <v>60.938628158844764</v>
      </c>
      <c r="K678" s="169"/>
      <c r="L678" s="169"/>
      <c r="M678" s="169"/>
      <c r="N678" s="169"/>
      <c r="O678" s="169"/>
      <c r="P678" s="169">
        <f>BL678</f>
        <v>36.052948255114323</v>
      </c>
      <c r="Q678" s="169"/>
      <c r="R678" s="169"/>
      <c r="S678" s="169"/>
      <c r="T678" s="169"/>
      <c r="U678" s="169"/>
      <c r="V678" s="169">
        <f>BM678</f>
        <v>1.829121540312876</v>
      </c>
      <c r="W678" s="169"/>
      <c r="X678" s="169"/>
      <c r="Y678" s="169"/>
      <c r="Z678" s="169"/>
      <c r="AA678" s="169"/>
      <c r="AB678" s="169">
        <f>BN678</f>
        <v>0.81829121540312877</v>
      </c>
      <c r="AC678" s="169"/>
      <c r="AD678" s="169"/>
      <c r="AE678" s="169"/>
      <c r="AF678" s="169"/>
      <c r="AG678" s="169"/>
      <c r="AH678" s="169">
        <f>BO678</f>
        <v>0.36101083032490977</v>
      </c>
      <c r="AI678" s="169"/>
      <c r="AJ678" s="169"/>
      <c r="AK678" s="169"/>
      <c r="AL678" s="169"/>
      <c r="AM678" s="169"/>
      <c r="BG678" s="47">
        <v>120</v>
      </c>
      <c r="BH678" s="47" t="s">
        <v>57</v>
      </c>
      <c r="BK678" s="25">
        <v>60.938628158844764</v>
      </c>
      <c r="BL678" s="25">
        <v>36.052948255114323</v>
      </c>
      <c r="BM678" s="25">
        <v>1.829121540312876</v>
      </c>
      <c r="BN678" s="25">
        <v>0.81829121540312877</v>
      </c>
      <c r="BO678" s="25">
        <v>0.36101083032490977</v>
      </c>
    </row>
    <row r="679" spans="1:94" s="47" customFormat="1">
      <c r="D679" s="161"/>
      <c r="E679" s="161"/>
      <c r="F679" s="160" t="s">
        <v>58</v>
      </c>
      <c r="G679" s="160"/>
      <c r="H679" s="160"/>
      <c r="I679" s="160"/>
      <c r="J679" s="170">
        <f>BK679</f>
        <v>52.307692307692314</v>
      </c>
      <c r="K679" s="170"/>
      <c r="L679" s="170"/>
      <c r="M679" s="170"/>
      <c r="N679" s="170"/>
      <c r="O679" s="170"/>
      <c r="P679" s="170">
        <f>BL679</f>
        <v>43.07692307692308</v>
      </c>
      <c r="Q679" s="170"/>
      <c r="R679" s="170"/>
      <c r="S679" s="170"/>
      <c r="T679" s="170"/>
      <c r="U679" s="170"/>
      <c r="V679" s="170">
        <f>BM679</f>
        <v>3.0769230769230771</v>
      </c>
      <c r="W679" s="170"/>
      <c r="X679" s="170"/>
      <c r="Y679" s="170"/>
      <c r="Z679" s="170"/>
      <c r="AA679" s="170"/>
      <c r="AB679" s="170">
        <f>BN679</f>
        <v>1.5384615384615385</v>
      </c>
      <c r="AC679" s="170"/>
      <c r="AD679" s="170"/>
      <c r="AE679" s="170"/>
      <c r="AF679" s="170"/>
      <c r="AG679" s="170"/>
      <c r="AH679" s="170">
        <f>BO679</f>
        <v>0</v>
      </c>
      <c r="AI679" s="170"/>
      <c r="AJ679" s="170"/>
      <c r="AK679" s="170"/>
      <c r="AL679" s="170"/>
      <c r="AM679" s="170"/>
      <c r="BH679" s="47" t="s">
        <v>59</v>
      </c>
      <c r="BK679" s="25">
        <v>52.307692307692314</v>
      </c>
      <c r="BL679" s="25">
        <v>43.07692307692308</v>
      </c>
      <c r="BM679" s="25">
        <v>3.0769230769230771</v>
      </c>
      <c r="BN679" s="25">
        <v>1.5384615384615385</v>
      </c>
      <c r="BO679" s="25">
        <v>0</v>
      </c>
    </row>
    <row r="680" spans="1:94" s="47" customFormat="1">
      <c r="D680" s="161" t="s">
        <v>17</v>
      </c>
      <c r="E680" s="161"/>
      <c r="F680" s="162" t="s">
        <v>56</v>
      </c>
      <c r="G680" s="162"/>
      <c r="H680" s="162"/>
      <c r="I680" s="162"/>
      <c r="J680" s="169">
        <f>BK680</f>
        <v>66.409441670449382</v>
      </c>
      <c r="K680" s="169"/>
      <c r="L680" s="169"/>
      <c r="M680" s="169"/>
      <c r="N680" s="169"/>
      <c r="O680" s="169"/>
      <c r="P680" s="169">
        <f>BL680</f>
        <v>30.753517930095324</v>
      </c>
      <c r="Q680" s="169"/>
      <c r="R680" s="169"/>
      <c r="S680" s="169"/>
      <c r="T680" s="169"/>
      <c r="U680" s="169"/>
      <c r="V680" s="169">
        <f>BM680</f>
        <v>1.7703132092600999</v>
      </c>
      <c r="W680" s="169"/>
      <c r="X680" s="169"/>
      <c r="Y680" s="169"/>
      <c r="Z680" s="169"/>
      <c r="AA680" s="169"/>
      <c r="AB680" s="169">
        <f>BN680</f>
        <v>0.95324557421697687</v>
      </c>
      <c r="AC680" s="169"/>
      <c r="AD680" s="169"/>
      <c r="AE680" s="169"/>
      <c r="AF680" s="169"/>
      <c r="AG680" s="169"/>
      <c r="AH680" s="169">
        <f>BO680</f>
        <v>0.11348161597821153</v>
      </c>
      <c r="AI680" s="169"/>
      <c r="AJ680" s="169"/>
      <c r="AK680" s="169"/>
      <c r="AL680" s="169"/>
      <c r="AM680" s="169"/>
      <c r="BH680" s="47" t="s">
        <v>57</v>
      </c>
      <c r="BK680" s="25">
        <v>66.409441670449382</v>
      </c>
      <c r="BL680" s="25">
        <v>30.753517930095324</v>
      </c>
      <c r="BM680" s="25">
        <v>1.7703132092600999</v>
      </c>
      <c r="BN680" s="25">
        <v>0.95324557421697687</v>
      </c>
      <c r="BO680" s="25">
        <v>0.11348161597821153</v>
      </c>
    </row>
    <row r="681" spans="1:94" s="47" customFormat="1">
      <c r="D681" s="161"/>
      <c r="E681" s="161"/>
      <c r="F681" s="160" t="s">
        <v>58</v>
      </c>
      <c r="G681" s="160"/>
      <c r="H681" s="160"/>
      <c r="I681" s="160"/>
      <c r="J681" s="170">
        <f>BK681</f>
        <v>70.270270270270274</v>
      </c>
      <c r="K681" s="170"/>
      <c r="L681" s="170"/>
      <c r="M681" s="170"/>
      <c r="N681" s="170"/>
      <c r="O681" s="170"/>
      <c r="P681" s="170">
        <f>BL681</f>
        <v>24.324324324324326</v>
      </c>
      <c r="Q681" s="170"/>
      <c r="R681" s="170"/>
      <c r="S681" s="170"/>
      <c r="T681" s="170"/>
      <c r="U681" s="170"/>
      <c r="V681" s="170">
        <f>BM681</f>
        <v>2.7027027027027026</v>
      </c>
      <c r="W681" s="170"/>
      <c r="X681" s="170"/>
      <c r="Y681" s="170"/>
      <c r="Z681" s="170"/>
      <c r="AA681" s="170"/>
      <c r="AB681" s="170">
        <f>BN681</f>
        <v>2.7027027027027026</v>
      </c>
      <c r="AC681" s="170"/>
      <c r="AD681" s="170"/>
      <c r="AE681" s="170"/>
      <c r="AF681" s="170"/>
      <c r="AG681" s="170"/>
      <c r="AH681" s="170">
        <f>BO681</f>
        <v>0</v>
      </c>
      <c r="AI681" s="170"/>
      <c r="AJ681" s="170"/>
      <c r="AK681" s="170"/>
      <c r="AL681" s="170"/>
      <c r="AM681" s="170"/>
      <c r="BH681" s="47" t="s">
        <v>59</v>
      </c>
      <c r="BK681" s="25">
        <v>70.270270270270274</v>
      </c>
      <c r="BL681" s="25">
        <v>24.324324324324326</v>
      </c>
      <c r="BM681" s="25">
        <v>2.7027027027027026</v>
      </c>
      <c r="BN681" s="25">
        <v>2.7027027027027026</v>
      </c>
      <c r="BO681" s="25">
        <v>0</v>
      </c>
    </row>
    <row r="682" spans="1:94" s="47" customFormat="1" ht="15" customHeight="1">
      <c r="D682" s="33" t="s">
        <v>238</v>
      </c>
    </row>
    <row r="683" spans="1:94" s="47" customFormat="1" ht="9.75" customHeight="1">
      <c r="D683" s="128"/>
      <c r="E683" s="129"/>
      <c r="F683" s="129"/>
      <c r="G683" s="129"/>
      <c r="H683" s="129"/>
      <c r="I683" s="130"/>
      <c r="J683" s="156">
        <v>1</v>
      </c>
      <c r="K683" s="156"/>
      <c r="L683" s="156"/>
      <c r="M683" s="156"/>
      <c r="N683" s="156"/>
      <c r="O683" s="156"/>
      <c r="P683" s="156">
        <v>2</v>
      </c>
      <c r="Q683" s="156"/>
      <c r="R683" s="156"/>
      <c r="S683" s="156"/>
      <c r="T683" s="156"/>
      <c r="U683" s="156"/>
      <c r="V683" s="156">
        <v>3</v>
      </c>
      <c r="W683" s="156"/>
      <c r="X683" s="156"/>
      <c r="Y683" s="156"/>
      <c r="Z683" s="156"/>
      <c r="AA683" s="156"/>
      <c r="AB683" s="156">
        <v>4</v>
      </c>
      <c r="AC683" s="156"/>
      <c r="AD683" s="156"/>
      <c r="AE683" s="156"/>
      <c r="AF683" s="156"/>
      <c r="AG683" s="156"/>
      <c r="AH683" s="156"/>
      <c r="AI683" s="156"/>
      <c r="AJ683" s="156"/>
      <c r="AK683" s="156"/>
      <c r="AL683" s="156"/>
      <c r="AM683" s="156"/>
    </row>
    <row r="684" spans="1:94" s="47" customFormat="1" ht="22.5" customHeight="1">
      <c r="D684" s="131"/>
      <c r="E684" s="132"/>
      <c r="F684" s="132"/>
      <c r="G684" s="132"/>
      <c r="H684" s="132"/>
      <c r="I684" s="133"/>
      <c r="J684" s="167" t="s">
        <v>239</v>
      </c>
      <c r="K684" s="167"/>
      <c r="L684" s="167"/>
      <c r="M684" s="167"/>
      <c r="N684" s="167"/>
      <c r="O684" s="167"/>
      <c r="P684" s="167" t="s">
        <v>240</v>
      </c>
      <c r="Q684" s="167"/>
      <c r="R684" s="167"/>
      <c r="S684" s="167"/>
      <c r="T684" s="167"/>
      <c r="U684" s="167"/>
      <c r="V684" s="167" t="s">
        <v>241</v>
      </c>
      <c r="W684" s="167"/>
      <c r="X684" s="167"/>
      <c r="Y684" s="167"/>
      <c r="Z684" s="167"/>
      <c r="AA684" s="167"/>
      <c r="AB684" s="167" t="s">
        <v>242</v>
      </c>
      <c r="AC684" s="167"/>
      <c r="AD684" s="167"/>
      <c r="AE684" s="167"/>
      <c r="AF684" s="167"/>
      <c r="AG684" s="167"/>
      <c r="AH684" s="167" t="s">
        <v>12</v>
      </c>
      <c r="AI684" s="167"/>
      <c r="AJ684" s="167"/>
      <c r="AK684" s="167"/>
      <c r="AL684" s="167"/>
      <c r="AM684" s="167"/>
      <c r="BK684" s="47">
        <v>1</v>
      </c>
      <c r="BL684" s="47">
        <v>2</v>
      </c>
      <c r="BM684" s="47">
        <v>3</v>
      </c>
      <c r="BN684" s="47">
        <v>4</v>
      </c>
      <c r="BO684" s="47">
        <v>0</v>
      </c>
    </row>
    <row r="685" spans="1:94" s="47" customFormat="1">
      <c r="D685" s="161" t="s">
        <v>15</v>
      </c>
      <c r="E685" s="161"/>
      <c r="F685" s="162" t="s">
        <v>56</v>
      </c>
      <c r="G685" s="162"/>
      <c r="H685" s="162"/>
      <c r="I685" s="162"/>
      <c r="J685" s="169">
        <f>BK685</f>
        <v>85.75210589651023</v>
      </c>
      <c r="K685" s="169"/>
      <c r="L685" s="169"/>
      <c r="M685" s="169"/>
      <c r="N685" s="169"/>
      <c r="O685" s="169"/>
      <c r="P685" s="169">
        <f>BL685</f>
        <v>9.8435619735258726</v>
      </c>
      <c r="Q685" s="169"/>
      <c r="R685" s="169"/>
      <c r="S685" s="169"/>
      <c r="T685" s="169"/>
      <c r="U685" s="169"/>
      <c r="V685" s="169">
        <f>BM685</f>
        <v>2.8880866425992782</v>
      </c>
      <c r="W685" s="169"/>
      <c r="X685" s="169"/>
      <c r="Y685" s="169"/>
      <c r="Z685" s="169"/>
      <c r="AA685" s="169"/>
      <c r="AB685" s="169">
        <f>BN685</f>
        <v>1.1552346570397112</v>
      </c>
      <c r="AC685" s="169"/>
      <c r="AD685" s="169"/>
      <c r="AE685" s="169"/>
      <c r="AF685" s="169"/>
      <c r="AG685" s="169"/>
      <c r="AH685" s="169">
        <f>BO685</f>
        <v>0.36101083032490977</v>
      </c>
      <c r="AI685" s="169"/>
      <c r="AJ685" s="169"/>
      <c r="AK685" s="169"/>
      <c r="AL685" s="169"/>
      <c r="AM685" s="169"/>
      <c r="BG685" s="47">
        <v>121</v>
      </c>
      <c r="BH685" s="47" t="s">
        <v>57</v>
      </c>
      <c r="BK685" s="25">
        <v>85.75210589651023</v>
      </c>
      <c r="BL685" s="25">
        <v>9.8435619735258726</v>
      </c>
      <c r="BM685" s="25">
        <v>2.8880866425992782</v>
      </c>
      <c r="BN685" s="25">
        <v>1.1552346570397112</v>
      </c>
      <c r="BO685" s="25">
        <v>0.36101083032490977</v>
      </c>
    </row>
    <row r="686" spans="1:94" s="47" customFormat="1">
      <c r="D686" s="161"/>
      <c r="E686" s="161"/>
      <c r="F686" s="160" t="s">
        <v>58</v>
      </c>
      <c r="G686" s="160"/>
      <c r="H686" s="160"/>
      <c r="I686" s="160"/>
      <c r="J686" s="170">
        <f>BK686</f>
        <v>83.07692307692308</v>
      </c>
      <c r="K686" s="170"/>
      <c r="L686" s="170"/>
      <c r="M686" s="170"/>
      <c r="N686" s="170"/>
      <c r="O686" s="170"/>
      <c r="P686" s="170">
        <f>BL686</f>
        <v>12.307692307692308</v>
      </c>
      <c r="Q686" s="170"/>
      <c r="R686" s="170"/>
      <c r="S686" s="170"/>
      <c r="T686" s="170"/>
      <c r="U686" s="170"/>
      <c r="V686" s="170">
        <f>BM686</f>
        <v>1.5384615384615385</v>
      </c>
      <c r="W686" s="170"/>
      <c r="X686" s="170"/>
      <c r="Y686" s="170"/>
      <c r="Z686" s="170"/>
      <c r="AA686" s="170"/>
      <c r="AB686" s="170">
        <f>BN686</f>
        <v>3.0769230769230771</v>
      </c>
      <c r="AC686" s="170"/>
      <c r="AD686" s="170"/>
      <c r="AE686" s="170"/>
      <c r="AF686" s="170"/>
      <c r="AG686" s="170"/>
      <c r="AH686" s="170">
        <f>BO686</f>
        <v>0</v>
      </c>
      <c r="AI686" s="170"/>
      <c r="AJ686" s="170"/>
      <c r="AK686" s="170"/>
      <c r="AL686" s="170"/>
      <c r="AM686" s="170"/>
      <c r="BH686" s="47" t="s">
        <v>59</v>
      </c>
      <c r="BK686" s="25">
        <v>83.07692307692308</v>
      </c>
      <c r="BL686" s="25">
        <v>12.307692307692308</v>
      </c>
      <c r="BM686" s="25">
        <v>1.5384615384615385</v>
      </c>
      <c r="BN686" s="25">
        <v>3.0769230769230771</v>
      </c>
      <c r="BO686" s="25">
        <v>0</v>
      </c>
    </row>
    <row r="687" spans="1:94" s="47" customFormat="1">
      <c r="D687" s="161" t="s">
        <v>17</v>
      </c>
      <c r="E687" s="161"/>
      <c r="F687" s="162" t="s">
        <v>56</v>
      </c>
      <c r="G687" s="162"/>
      <c r="H687" s="162"/>
      <c r="I687" s="162"/>
      <c r="J687" s="169">
        <f>BK687</f>
        <v>85.996368588288703</v>
      </c>
      <c r="K687" s="169"/>
      <c r="L687" s="169"/>
      <c r="M687" s="169"/>
      <c r="N687" s="169"/>
      <c r="O687" s="169"/>
      <c r="P687" s="169">
        <f>BL687</f>
        <v>9.7140263277349064</v>
      </c>
      <c r="Q687" s="169"/>
      <c r="R687" s="169"/>
      <c r="S687" s="169"/>
      <c r="T687" s="169"/>
      <c r="U687" s="169"/>
      <c r="V687" s="169">
        <f>BM687</f>
        <v>3.3590558329550615</v>
      </c>
      <c r="W687" s="169"/>
      <c r="X687" s="169"/>
      <c r="Y687" s="169"/>
      <c r="Z687" s="169"/>
      <c r="AA687" s="169"/>
      <c r="AB687" s="169">
        <f>BN687</f>
        <v>0.79437131184748078</v>
      </c>
      <c r="AC687" s="169"/>
      <c r="AD687" s="169"/>
      <c r="AE687" s="169"/>
      <c r="AF687" s="169"/>
      <c r="AG687" s="169"/>
      <c r="AH687" s="169">
        <f>BO687</f>
        <v>0.13617793917385385</v>
      </c>
      <c r="AI687" s="169"/>
      <c r="AJ687" s="169"/>
      <c r="AK687" s="169"/>
      <c r="AL687" s="169"/>
      <c r="AM687" s="169"/>
      <c r="BH687" s="47" t="s">
        <v>57</v>
      </c>
      <c r="BK687" s="25">
        <v>85.996368588288703</v>
      </c>
      <c r="BL687" s="25">
        <v>9.7140263277349064</v>
      </c>
      <c r="BM687" s="25">
        <v>3.3590558329550615</v>
      </c>
      <c r="BN687" s="25">
        <v>0.79437131184748078</v>
      </c>
      <c r="BO687" s="25">
        <v>0.13617793917385385</v>
      </c>
    </row>
    <row r="688" spans="1:94" s="47" customFormat="1">
      <c r="D688" s="161"/>
      <c r="E688" s="161"/>
      <c r="F688" s="160" t="s">
        <v>58</v>
      </c>
      <c r="G688" s="160"/>
      <c r="H688" s="160"/>
      <c r="I688" s="160"/>
      <c r="J688" s="170">
        <f>BK688</f>
        <v>95.945945945945937</v>
      </c>
      <c r="K688" s="170"/>
      <c r="L688" s="170"/>
      <c r="M688" s="170"/>
      <c r="N688" s="170"/>
      <c r="O688" s="170"/>
      <c r="P688" s="170">
        <f>BL688</f>
        <v>2.7027027027027026</v>
      </c>
      <c r="Q688" s="170"/>
      <c r="R688" s="170"/>
      <c r="S688" s="170"/>
      <c r="T688" s="170"/>
      <c r="U688" s="170"/>
      <c r="V688" s="170">
        <f>BM688</f>
        <v>1.3513513513513513</v>
      </c>
      <c r="W688" s="170"/>
      <c r="X688" s="170"/>
      <c r="Y688" s="170"/>
      <c r="Z688" s="170"/>
      <c r="AA688" s="170"/>
      <c r="AB688" s="170">
        <f>BN688</f>
        <v>0</v>
      </c>
      <c r="AC688" s="170"/>
      <c r="AD688" s="170"/>
      <c r="AE688" s="170"/>
      <c r="AF688" s="170"/>
      <c r="AG688" s="170"/>
      <c r="AH688" s="170">
        <f>BO688</f>
        <v>0</v>
      </c>
      <c r="AI688" s="170"/>
      <c r="AJ688" s="170"/>
      <c r="AK688" s="170"/>
      <c r="AL688" s="170"/>
      <c r="AM688" s="170"/>
      <c r="BH688" s="47" t="s">
        <v>59</v>
      </c>
      <c r="BK688" s="25">
        <v>95.945945945945937</v>
      </c>
      <c r="BL688" s="25">
        <v>2.7027027027027026</v>
      </c>
      <c r="BM688" s="25">
        <v>1.3513513513513513</v>
      </c>
      <c r="BN688" s="25">
        <v>0</v>
      </c>
      <c r="BO688" s="25">
        <v>0</v>
      </c>
    </row>
    <row r="689" spans="2:67" s="47" customFormat="1" ht="15" customHeight="1">
      <c r="D689" s="33" t="s">
        <v>243</v>
      </c>
    </row>
    <row r="690" spans="2:67" s="47" customFormat="1" ht="9.75" customHeight="1">
      <c r="D690" s="128"/>
      <c r="E690" s="129"/>
      <c r="F690" s="129"/>
      <c r="G690" s="129"/>
      <c r="H690" s="129"/>
      <c r="I690" s="130"/>
      <c r="J690" s="156">
        <v>1</v>
      </c>
      <c r="K690" s="156"/>
      <c r="L690" s="156"/>
      <c r="M690" s="156"/>
      <c r="N690" s="156"/>
      <c r="O690" s="156"/>
      <c r="P690" s="156">
        <v>2</v>
      </c>
      <c r="Q690" s="156"/>
      <c r="R690" s="156"/>
      <c r="S690" s="156"/>
      <c r="T690" s="156"/>
      <c r="U690" s="156"/>
      <c r="V690" s="156">
        <v>3</v>
      </c>
      <c r="W690" s="156"/>
      <c r="X690" s="156"/>
      <c r="Y690" s="156"/>
      <c r="Z690" s="156"/>
      <c r="AA690" s="156"/>
      <c r="AB690" s="156">
        <v>4</v>
      </c>
      <c r="AC690" s="156"/>
      <c r="AD690" s="156"/>
      <c r="AE690" s="156"/>
      <c r="AF690" s="156"/>
      <c r="AG690" s="156"/>
      <c r="AH690" s="156"/>
      <c r="AI690" s="156"/>
      <c r="AJ690" s="156"/>
      <c r="AK690" s="156"/>
      <c r="AL690" s="156"/>
      <c r="AM690" s="156"/>
    </row>
    <row r="691" spans="2:67" s="47" customFormat="1" ht="22.5" customHeight="1">
      <c r="D691" s="131"/>
      <c r="E691" s="132"/>
      <c r="F691" s="132"/>
      <c r="G691" s="132"/>
      <c r="H691" s="132"/>
      <c r="I691" s="133"/>
      <c r="J691" s="167" t="s">
        <v>244</v>
      </c>
      <c r="K691" s="167"/>
      <c r="L691" s="167"/>
      <c r="M691" s="167"/>
      <c r="N691" s="167"/>
      <c r="O691" s="167"/>
      <c r="P691" s="167" t="s">
        <v>245</v>
      </c>
      <c r="Q691" s="167"/>
      <c r="R691" s="167"/>
      <c r="S691" s="167"/>
      <c r="T691" s="167"/>
      <c r="U691" s="167"/>
      <c r="V691" s="167" t="s">
        <v>246</v>
      </c>
      <c r="W691" s="167"/>
      <c r="X691" s="167"/>
      <c r="Y691" s="167"/>
      <c r="Z691" s="167"/>
      <c r="AA691" s="167"/>
      <c r="AB691" s="167" t="s">
        <v>247</v>
      </c>
      <c r="AC691" s="167"/>
      <c r="AD691" s="167"/>
      <c r="AE691" s="167"/>
      <c r="AF691" s="167"/>
      <c r="AG691" s="167"/>
      <c r="AH691" s="167" t="s">
        <v>12</v>
      </c>
      <c r="AI691" s="167"/>
      <c r="AJ691" s="167"/>
      <c r="AK691" s="167"/>
      <c r="AL691" s="167"/>
      <c r="AM691" s="167"/>
      <c r="BK691" s="47">
        <v>1</v>
      </c>
      <c r="BL691" s="47">
        <v>2</v>
      </c>
      <c r="BM691" s="47">
        <v>3</v>
      </c>
      <c r="BN691" s="47">
        <v>4</v>
      </c>
      <c r="BO691" s="47">
        <v>0</v>
      </c>
    </row>
    <row r="692" spans="2:67" s="47" customFormat="1">
      <c r="D692" s="161" t="s">
        <v>15</v>
      </c>
      <c r="E692" s="161"/>
      <c r="F692" s="162" t="s">
        <v>56</v>
      </c>
      <c r="G692" s="162"/>
      <c r="H692" s="162"/>
      <c r="I692" s="162"/>
      <c r="J692" s="169">
        <f>BK692</f>
        <v>48.351383874849581</v>
      </c>
      <c r="K692" s="169"/>
      <c r="L692" s="169"/>
      <c r="M692" s="169"/>
      <c r="N692" s="169"/>
      <c r="O692" s="169"/>
      <c r="P692" s="169">
        <f>BL692</f>
        <v>34.632972322503008</v>
      </c>
      <c r="Q692" s="169"/>
      <c r="R692" s="169"/>
      <c r="S692" s="169"/>
      <c r="T692" s="169"/>
      <c r="U692" s="169"/>
      <c r="V692" s="169">
        <f>BM692</f>
        <v>11.432009626955475</v>
      </c>
      <c r="W692" s="169"/>
      <c r="X692" s="169"/>
      <c r="Y692" s="169"/>
      <c r="Z692" s="169"/>
      <c r="AA692" s="169"/>
      <c r="AB692" s="169">
        <f>BN692</f>
        <v>5.4392298435619733</v>
      </c>
      <c r="AC692" s="169"/>
      <c r="AD692" s="169"/>
      <c r="AE692" s="169"/>
      <c r="AF692" s="169"/>
      <c r="AG692" s="169"/>
      <c r="AH692" s="169">
        <f>BO692</f>
        <v>0.1444043321299639</v>
      </c>
      <c r="AI692" s="169"/>
      <c r="AJ692" s="169"/>
      <c r="AK692" s="169"/>
      <c r="AL692" s="169"/>
      <c r="AM692" s="169"/>
      <c r="BG692" s="47">
        <v>122</v>
      </c>
      <c r="BH692" s="47" t="s">
        <v>57</v>
      </c>
      <c r="BK692" s="25">
        <v>48.351383874849581</v>
      </c>
      <c r="BL692" s="25">
        <v>34.632972322503008</v>
      </c>
      <c r="BM692" s="25">
        <v>11.432009626955475</v>
      </c>
      <c r="BN692" s="25">
        <v>5.4392298435619733</v>
      </c>
      <c r="BO692" s="25">
        <v>0.1444043321299639</v>
      </c>
    </row>
    <row r="693" spans="2:67" s="47" customFormat="1">
      <c r="D693" s="161"/>
      <c r="E693" s="161"/>
      <c r="F693" s="160" t="s">
        <v>58</v>
      </c>
      <c r="G693" s="160"/>
      <c r="H693" s="160"/>
      <c r="I693" s="160"/>
      <c r="J693" s="170">
        <f>BK693</f>
        <v>44.61538461538462</v>
      </c>
      <c r="K693" s="170"/>
      <c r="L693" s="170"/>
      <c r="M693" s="170"/>
      <c r="N693" s="170"/>
      <c r="O693" s="170"/>
      <c r="P693" s="170">
        <f>BL693</f>
        <v>46.153846153846153</v>
      </c>
      <c r="Q693" s="170"/>
      <c r="R693" s="170"/>
      <c r="S693" s="170"/>
      <c r="T693" s="170"/>
      <c r="U693" s="170"/>
      <c r="V693" s="170">
        <f>BM693</f>
        <v>6.1538461538461542</v>
      </c>
      <c r="W693" s="170"/>
      <c r="X693" s="170"/>
      <c r="Y693" s="170"/>
      <c r="Z693" s="170"/>
      <c r="AA693" s="170"/>
      <c r="AB693" s="170">
        <f>BN693</f>
        <v>3.0769230769230771</v>
      </c>
      <c r="AC693" s="170"/>
      <c r="AD693" s="170"/>
      <c r="AE693" s="170"/>
      <c r="AF693" s="170"/>
      <c r="AG693" s="170"/>
      <c r="AH693" s="170">
        <f>BO693</f>
        <v>0</v>
      </c>
      <c r="AI693" s="170"/>
      <c r="AJ693" s="170"/>
      <c r="AK693" s="170"/>
      <c r="AL693" s="170"/>
      <c r="AM693" s="170"/>
      <c r="BH693" s="47" t="s">
        <v>59</v>
      </c>
      <c r="BK693" s="25">
        <v>44.61538461538462</v>
      </c>
      <c r="BL693" s="25">
        <v>46.153846153846153</v>
      </c>
      <c r="BM693" s="25">
        <v>6.1538461538461542</v>
      </c>
      <c r="BN693" s="25">
        <v>3.0769230769230771</v>
      </c>
      <c r="BO693" s="25">
        <v>0</v>
      </c>
    </row>
    <row r="694" spans="2:67" s="47" customFormat="1">
      <c r="D694" s="161" t="s">
        <v>17</v>
      </c>
      <c r="E694" s="161"/>
      <c r="F694" s="162" t="s">
        <v>56</v>
      </c>
      <c r="G694" s="162"/>
      <c r="H694" s="162"/>
      <c r="I694" s="162"/>
      <c r="J694" s="169">
        <f>BK694</f>
        <v>50.885156604630055</v>
      </c>
      <c r="K694" s="169"/>
      <c r="L694" s="169"/>
      <c r="M694" s="169"/>
      <c r="N694" s="169"/>
      <c r="O694" s="169"/>
      <c r="P694" s="169">
        <f>BL694</f>
        <v>32.433045846572853</v>
      </c>
      <c r="Q694" s="169"/>
      <c r="R694" s="169"/>
      <c r="S694" s="169"/>
      <c r="T694" s="169"/>
      <c r="U694" s="169"/>
      <c r="V694" s="169">
        <f>BM694</f>
        <v>10.916931457103949</v>
      </c>
      <c r="W694" s="169"/>
      <c r="X694" s="169"/>
      <c r="Y694" s="169"/>
      <c r="Z694" s="169"/>
      <c r="AA694" s="169"/>
      <c r="AB694" s="169">
        <f>BN694</f>
        <v>5.5832955061280076</v>
      </c>
      <c r="AC694" s="169"/>
      <c r="AD694" s="169"/>
      <c r="AE694" s="169"/>
      <c r="AF694" s="169"/>
      <c r="AG694" s="169"/>
      <c r="AH694" s="169">
        <f>BO694</f>
        <v>0.18157058556513844</v>
      </c>
      <c r="AI694" s="169"/>
      <c r="AJ694" s="169"/>
      <c r="AK694" s="169"/>
      <c r="AL694" s="169"/>
      <c r="AM694" s="169"/>
      <c r="BH694" s="47" t="s">
        <v>57</v>
      </c>
      <c r="BK694" s="25">
        <v>50.885156604630055</v>
      </c>
      <c r="BL694" s="25">
        <v>32.433045846572853</v>
      </c>
      <c r="BM694" s="25">
        <v>10.916931457103949</v>
      </c>
      <c r="BN694" s="25">
        <v>5.5832955061280076</v>
      </c>
      <c r="BO694" s="25">
        <v>0.18157058556513844</v>
      </c>
    </row>
    <row r="695" spans="2:67" s="47" customFormat="1">
      <c r="D695" s="161"/>
      <c r="E695" s="161"/>
      <c r="F695" s="160" t="s">
        <v>58</v>
      </c>
      <c r="G695" s="160"/>
      <c r="H695" s="160"/>
      <c r="I695" s="160"/>
      <c r="J695" s="170">
        <f>BK695</f>
        <v>54.054054054054056</v>
      </c>
      <c r="K695" s="170"/>
      <c r="L695" s="170"/>
      <c r="M695" s="170"/>
      <c r="N695" s="170"/>
      <c r="O695" s="170"/>
      <c r="P695" s="170">
        <f>BL695</f>
        <v>32.432432432432435</v>
      </c>
      <c r="Q695" s="170"/>
      <c r="R695" s="170"/>
      <c r="S695" s="170"/>
      <c r="T695" s="170"/>
      <c r="U695" s="170"/>
      <c r="V695" s="170">
        <f>BM695</f>
        <v>9.4594594594594597</v>
      </c>
      <c r="W695" s="170"/>
      <c r="X695" s="170"/>
      <c r="Y695" s="170"/>
      <c r="Z695" s="170"/>
      <c r="AA695" s="170"/>
      <c r="AB695" s="170">
        <f>BN695</f>
        <v>4.0540540540540544</v>
      </c>
      <c r="AC695" s="170"/>
      <c r="AD695" s="170"/>
      <c r="AE695" s="170"/>
      <c r="AF695" s="170"/>
      <c r="AG695" s="170"/>
      <c r="AH695" s="170">
        <f>BO695</f>
        <v>0</v>
      </c>
      <c r="AI695" s="170"/>
      <c r="AJ695" s="170"/>
      <c r="AK695" s="170"/>
      <c r="AL695" s="170"/>
      <c r="AM695" s="170"/>
      <c r="BH695" s="47" t="s">
        <v>59</v>
      </c>
      <c r="BK695" s="25">
        <v>54.054054054054056</v>
      </c>
      <c r="BL695" s="25">
        <v>32.432432432432435</v>
      </c>
      <c r="BM695" s="25">
        <v>9.4594594594594597</v>
      </c>
      <c r="BN695" s="25">
        <v>4.0540540540540544</v>
      </c>
      <c r="BO695" s="25">
        <v>0</v>
      </c>
    </row>
    <row r="696" spans="2:67" s="35" customFormat="1">
      <c r="D696" s="54"/>
      <c r="E696" s="54"/>
      <c r="F696" s="54"/>
      <c r="G696" s="54"/>
      <c r="H696" s="54"/>
      <c r="I696" s="54"/>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c r="BK696" s="55"/>
      <c r="BL696" s="55"/>
      <c r="BM696" s="55"/>
      <c r="BN696" s="55"/>
      <c r="BO696" s="55"/>
    </row>
    <row r="697" spans="2:67" ht="15" customHeight="1">
      <c r="B697" s="35"/>
      <c r="C697" s="35"/>
      <c r="D697" s="33" t="s">
        <v>248</v>
      </c>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c r="AK697" s="31"/>
    </row>
    <row r="698" spans="2:67" ht="9.75" customHeight="1">
      <c r="D698" s="83"/>
      <c r="E698" s="84"/>
      <c r="F698" s="84"/>
      <c r="G698" s="84"/>
      <c r="H698" s="84"/>
      <c r="I698" s="85"/>
      <c r="J698" s="89" t="s">
        <v>6</v>
      </c>
      <c r="K698" s="90"/>
      <c r="L698" s="90"/>
      <c r="M698" s="91"/>
      <c r="N698" s="89" t="s">
        <v>7</v>
      </c>
      <c r="O698" s="90"/>
      <c r="P698" s="90"/>
      <c r="Q698" s="91"/>
      <c r="R698" s="76">
        <v>1</v>
      </c>
      <c r="S698" s="77"/>
      <c r="T698" s="77"/>
      <c r="U698" s="78"/>
      <c r="V698" s="76">
        <v>2</v>
      </c>
      <c r="W698" s="77"/>
      <c r="X698" s="77"/>
      <c r="Y698" s="78"/>
      <c r="Z698" s="76">
        <v>3</v>
      </c>
      <c r="AA698" s="77"/>
      <c r="AB698" s="77"/>
      <c r="AC698" s="78"/>
      <c r="AD698" s="76">
        <v>4</v>
      </c>
      <c r="AE698" s="77"/>
      <c r="AF698" s="77"/>
      <c r="AG698" s="78"/>
      <c r="AH698" s="76"/>
      <c r="AI698" s="77"/>
      <c r="AJ698" s="77"/>
      <c r="AK698" s="78"/>
    </row>
    <row r="699" spans="2:67" ht="22.5" customHeight="1">
      <c r="D699" s="86"/>
      <c r="E699" s="87"/>
      <c r="F699" s="87"/>
      <c r="G699" s="87"/>
      <c r="H699" s="87"/>
      <c r="I699" s="88"/>
      <c r="J699" s="92"/>
      <c r="K699" s="93"/>
      <c r="L699" s="93"/>
      <c r="M699" s="94"/>
      <c r="N699" s="92"/>
      <c r="O699" s="93"/>
      <c r="P699" s="93"/>
      <c r="Q699" s="94"/>
      <c r="R699" s="79" t="s">
        <v>65</v>
      </c>
      <c r="S699" s="80"/>
      <c r="T699" s="80"/>
      <c r="U699" s="81"/>
      <c r="V699" s="79" t="s">
        <v>66</v>
      </c>
      <c r="W699" s="80"/>
      <c r="X699" s="80"/>
      <c r="Y699" s="81"/>
      <c r="Z699" s="79" t="s">
        <v>67</v>
      </c>
      <c r="AA699" s="80"/>
      <c r="AB699" s="80"/>
      <c r="AC699" s="81"/>
      <c r="AD699" s="79" t="s">
        <v>68</v>
      </c>
      <c r="AE699" s="80"/>
      <c r="AF699" s="80"/>
      <c r="AG699" s="81"/>
      <c r="AH699" s="79" t="s">
        <v>12</v>
      </c>
      <c r="AI699" s="80"/>
      <c r="AJ699" s="80"/>
      <c r="AK699" s="81"/>
      <c r="BI699" s="5" t="s">
        <v>13</v>
      </c>
      <c r="BJ699" s="2" t="s">
        <v>14</v>
      </c>
      <c r="BK699" s="2">
        <v>1</v>
      </c>
      <c r="BL699" s="2">
        <v>2</v>
      </c>
      <c r="BM699" s="2">
        <v>3</v>
      </c>
      <c r="BN699" s="2">
        <v>4</v>
      </c>
      <c r="BO699" s="2">
        <v>0</v>
      </c>
    </row>
    <row r="700" spans="2:67">
      <c r="D700" s="110" t="s">
        <v>15</v>
      </c>
      <c r="E700" s="111"/>
      <c r="F700" s="111"/>
      <c r="G700" s="111"/>
      <c r="H700" s="111"/>
      <c r="I700" s="112"/>
      <c r="J700" s="105">
        <f>BI700</f>
        <v>75.354993983152823</v>
      </c>
      <c r="K700" s="105"/>
      <c r="L700" s="105"/>
      <c r="M700" s="105"/>
      <c r="N700" s="105">
        <f>BJ700</f>
        <v>75.384615384615387</v>
      </c>
      <c r="O700" s="105"/>
      <c r="P700" s="105"/>
      <c r="Q700" s="105"/>
      <c r="R700" s="105">
        <f>BK700</f>
        <v>56.92307692307692</v>
      </c>
      <c r="S700" s="105"/>
      <c r="T700" s="105"/>
      <c r="U700" s="105"/>
      <c r="V700" s="105">
        <f>BL700</f>
        <v>18.461538461538463</v>
      </c>
      <c r="W700" s="105"/>
      <c r="X700" s="105"/>
      <c r="Y700" s="105"/>
      <c r="Z700" s="105">
        <f>BM700</f>
        <v>13.846153846153847</v>
      </c>
      <c r="AA700" s="105"/>
      <c r="AB700" s="105"/>
      <c r="AC700" s="105"/>
      <c r="AD700" s="105">
        <f>BN700</f>
        <v>10.76923076923077</v>
      </c>
      <c r="AE700" s="105"/>
      <c r="AF700" s="105"/>
      <c r="AG700" s="105"/>
      <c r="AH700" s="105">
        <f>BO700</f>
        <v>0</v>
      </c>
      <c r="AI700" s="105"/>
      <c r="AJ700" s="105"/>
      <c r="AK700" s="105"/>
      <c r="BG700" s="2">
        <v>123</v>
      </c>
      <c r="BH700" s="2" t="s">
        <v>16</v>
      </c>
      <c r="BI700" s="25">
        <v>75.354993983152823</v>
      </c>
      <c r="BJ700" s="25">
        <f>BK700+BL700</f>
        <v>75.384615384615387</v>
      </c>
      <c r="BK700" s="25">
        <v>56.92307692307692</v>
      </c>
      <c r="BL700" s="25">
        <v>18.461538461538463</v>
      </c>
      <c r="BM700" s="25">
        <v>13.846153846153847</v>
      </c>
      <c r="BN700" s="25">
        <v>10.76923076923077</v>
      </c>
      <c r="BO700" s="25">
        <v>0</v>
      </c>
    </row>
    <row r="701" spans="2:67">
      <c r="D701" s="106" t="s">
        <v>17</v>
      </c>
      <c r="E701" s="107"/>
      <c r="F701" s="107"/>
      <c r="G701" s="107"/>
      <c r="H701" s="107"/>
      <c r="I701" s="108"/>
      <c r="J701" s="109">
        <f>BI701</f>
        <v>74.353154788924186</v>
      </c>
      <c r="K701" s="109"/>
      <c r="L701" s="109"/>
      <c r="M701" s="109"/>
      <c r="N701" s="109">
        <f>IF(ISERROR(BJ701),"",BJ701)</f>
        <v>75.675675675675677</v>
      </c>
      <c r="O701" s="109"/>
      <c r="P701" s="109"/>
      <c r="Q701" s="109"/>
      <c r="R701" s="109">
        <f>BK701</f>
        <v>52.702702702702695</v>
      </c>
      <c r="S701" s="109"/>
      <c r="T701" s="109"/>
      <c r="U701" s="109"/>
      <c r="V701" s="109">
        <f>BL701</f>
        <v>22.972972972972975</v>
      </c>
      <c r="W701" s="109"/>
      <c r="X701" s="109"/>
      <c r="Y701" s="109"/>
      <c r="Z701" s="109">
        <f>BM701</f>
        <v>6.756756756756757</v>
      </c>
      <c r="AA701" s="109"/>
      <c r="AB701" s="109"/>
      <c r="AC701" s="109"/>
      <c r="AD701" s="109">
        <f>BN701</f>
        <v>17.567567567567568</v>
      </c>
      <c r="AE701" s="109"/>
      <c r="AF701" s="109"/>
      <c r="AG701" s="109"/>
      <c r="AH701" s="109">
        <f>BO701</f>
        <v>0</v>
      </c>
      <c r="AI701" s="109"/>
      <c r="AJ701" s="109"/>
      <c r="AK701" s="109"/>
      <c r="BH701" s="2" t="s">
        <v>18</v>
      </c>
      <c r="BI701" s="25">
        <v>74.353154788924186</v>
      </c>
      <c r="BJ701" s="25">
        <f>BK701+BL701</f>
        <v>75.675675675675677</v>
      </c>
      <c r="BK701" s="25">
        <v>52.702702702702695</v>
      </c>
      <c r="BL701" s="25">
        <v>22.972972972972975</v>
      </c>
      <c r="BM701" s="25">
        <v>6.756756756756757</v>
      </c>
      <c r="BN701" s="25">
        <v>17.567567567567568</v>
      </c>
      <c r="BO701" s="25">
        <v>0</v>
      </c>
    </row>
    <row r="702" spans="2:67" ht="15" customHeight="1">
      <c r="D702" s="33" t="s">
        <v>249</v>
      </c>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BI702" s="5" t="s">
        <v>13</v>
      </c>
      <c r="BJ702" s="2" t="s">
        <v>14</v>
      </c>
      <c r="BK702" s="2">
        <v>1</v>
      </c>
      <c r="BL702" s="2">
        <v>2</v>
      </c>
      <c r="BM702" s="2">
        <v>3</v>
      </c>
      <c r="BN702" s="2">
        <v>4</v>
      </c>
      <c r="BO702" s="2">
        <v>0</v>
      </c>
    </row>
    <row r="703" spans="2:67">
      <c r="D703" s="110" t="s">
        <v>15</v>
      </c>
      <c r="E703" s="111"/>
      <c r="F703" s="111"/>
      <c r="G703" s="111"/>
      <c r="H703" s="111"/>
      <c r="I703" s="112"/>
      <c r="J703" s="105">
        <f>BI703</f>
        <v>92.827918170878462</v>
      </c>
      <c r="K703" s="105"/>
      <c r="L703" s="105"/>
      <c r="M703" s="105"/>
      <c r="N703" s="105">
        <f>BJ703</f>
        <v>89.230769230769241</v>
      </c>
      <c r="O703" s="105"/>
      <c r="P703" s="105"/>
      <c r="Q703" s="105"/>
      <c r="R703" s="105">
        <f>BK703</f>
        <v>76.923076923076934</v>
      </c>
      <c r="S703" s="105"/>
      <c r="T703" s="105"/>
      <c r="U703" s="105"/>
      <c r="V703" s="105">
        <f>BL703</f>
        <v>12.307692307692308</v>
      </c>
      <c r="W703" s="105"/>
      <c r="X703" s="105"/>
      <c r="Y703" s="105"/>
      <c r="Z703" s="105">
        <f>BM703</f>
        <v>6.1538461538461542</v>
      </c>
      <c r="AA703" s="105"/>
      <c r="AB703" s="105"/>
      <c r="AC703" s="105"/>
      <c r="AD703" s="105">
        <f>BN703</f>
        <v>4.6153846153846159</v>
      </c>
      <c r="AE703" s="105"/>
      <c r="AF703" s="105"/>
      <c r="AG703" s="105"/>
      <c r="AH703" s="105">
        <f>BO703</f>
        <v>0</v>
      </c>
      <c r="AI703" s="105"/>
      <c r="AJ703" s="105"/>
      <c r="AK703" s="105"/>
      <c r="BG703" s="2">
        <v>124</v>
      </c>
      <c r="BH703" s="2" t="s">
        <v>16</v>
      </c>
      <c r="BI703" s="25">
        <v>92.827918170878462</v>
      </c>
      <c r="BJ703" s="25">
        <f>BK703+BL703</f>
        <v>89.230769230769241</v>
      </c>
      <c r="BK703" s="25">
        <v>76.923076923076934</v>
      </c>
      <c r="BL703" s="25">
        <v>12.307692307692308</v>
      </c>
      <c r="BM703" s="25">
        <v>6.1538461538461542</v>
      </c>
      <c r="BN703" s="25">
        <v>4.6153846153846159</v>
      </c>
      <c r="BO703" s="25">
        <v>0</v>
      </c>
    </row>
    <row r="704" spans="2:67">
      <c r="D704" s="106" t="s">
        <v>17</v>
      </c>
      <c r="E704" s="107"/>
      <c r="F704" s="107"/>
      <c r="G704" s="107"/>
      <c r="H704" s="107"/>
      <c r="I704" s="108"/>
      <c r="J704" s="109">
        <f>BI704</f>
        <v>93.713118474807075</v>
      </c>
      <c r="K704" s="109"/>
      <c r="L704" s="109"/>
      <c r="M704" s="109"/>
      <c r="N704" s="109">
        <f>IF(ISERROR(BJ704),"",BJ704)</f>
        <v>95.945945945945937</v>
      </c>
      <c r="O704" s="109"/>
      <c r="P704" s="109"/>
      <c r="Q704" s="109"/>
      <c r="R704" s="109">
        <f>BK704</f>
        <v>79.729729729729726</v>
      </c>
      <c r="S704" s="109"/>
      <c r="T704" s="109"/>
      <c r="U704" s="109"/>
      <c r="V704" s="109">
        <f>BL704</f>
        <v>16.216216216216218</v>
      </c>
      <c r="W704" s="109"/>
      <c r="X704" s="109"/>
      <c r="Y704" s="109"/>
      <c r="Z704" s="109">
        <f>BM704</f>
        <v>2.7027027027027026</v>
      </c>
      <c r="AA704" s="109"/>
      <c r="AB704" s="109"/>
      <c r="AC704" s="109"/>
      <c r="AD704" s="109">
        <f>BN704</f>
        <v>1.3513513513513513</v>
      </c>
      <c r="AE704" s="109"/>
      <c r="AF704" s="109"/>
      <c r="AG704" s="109"/>
      <c r="AH704" s="109">
        <f>BO704</f>
        <v>0</v>
      </c>
      <c r="AI704" s="109"/>
      <c r="AJ704" s="109"/>
      <c r="AK704" s="109"/>
      <c r="BH704" s="2" t="s">
        <v>18</v>
      </c>
      <c r="BI704" s="25">
        <v>93.713118474807075</v>
      </c>
      <c r="BJ704" s="25">
        <f>BK704+BL704</f>
        <v>95.945945945945937</v>
      </c>
      <c r="BK704" s="25">
        <v>79.729729729729726</v>
      </c>
      <c r="BL704" s="25">
        <v>16.216216216216218</v>
      </c>
      <c r="BM704" s="25">
        <v>2.7027027027027026</v>
      </c>
      <c r="BN704" s="25">
        <v>1.3513513513513513</v>
      </c>
      <c r="BO704" s="25">
        <v>0</v>
      </c>
    </row>
    <row r="705" spans="4:67" ht="15" customHeight="1">
      <c r="D705" s="33" t="s">
        <v>250</v>
      </c>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BI705" s="5" t="s">
        <v>13</v>
      </c>
      <c r="BJ705" s="2" t="s">
        <v>14</v>
      </c>
      <c r="BK705" s="2">
        <v>1</v>
      </c>
      <c r="BL705" s="2">
        <v>2</v>
      </c>
      <c r="BM705" s="2">
        <v>3</v>
      </c>
      <c r="BN705" s="2">
        <v>4</v>
      </c>
      <c r="BO705" s="2">
        <v>0</v>
      </c>
    </row>
    <row r="706" spans="4:67">
      <c r="D706" s="110" t="s">
        <v>15</v>
      </c>
      <c r="E706" s="111"/>
      <c r="F706" s="111"/>
      <c r="G706" s="111"/>
      <c r="H706" s="111"/>
      <c r="I706" s="112"/>
      <c r="J706" s="105">
        <f>BI706</f>
        <v>92.033694344163663</v>
      </c>
      <c r="K706" s="105"/>
      <c r="L706" s="105"/>
      <c r="M706" s="105"/>
      <c r="N706" s="105">
        <f>BJ706</f>
        <v>89.230769230769226</v>
      </c>
      <c r="O706" s="105"/>
      <c r="P706" s="105"/>
      <c r="Q706" s="105"/>
      <c r="R706" s="105">
        <f>BK706</f>
        <v>75.384615384615387</v>
      </c>
      <c r="S706" s="105"/>
      <c r="T706" s="105"/>
      <c r="U706" s="105"/>
      <c r="V706" s="105">
        <f>BL706</f>
        <v>13.846153846153847</v>
      </c>
      <c r="W706" s="105"/>
      <c r="X706" s="105"/>
      <c r="Y706" s="105"/>
      <c r="Z706" s="105">
        <f>BM706</f>
        <v>7.6923076923076925</v>
      </c>
      <c r="AA706" s="105"/>
      <c r="AB706" s="105"/>
      <c r="AC706" s="105"/>
      <c r="AD706" s="105">
        <f>BN706</f>
        <v>3.0769230769230771</v>
      </c>
      <c r="AE706" s="105"/>
      <c r="AF706" s="105"/>
      <c r="AG706" s="105"/>
      <c r="AH706" s="105">
        <f>BO706</f>
        <v>0</v>
      </c>
      <c r="AI706" s="105"/>
      <c r="AJ706" s="105"/>
      <c r="AK706" s="105"/>
      <c r="BG706" s="2">
        <v>125</v>
      </c>
      <c r="BH706" s="2" t="s">
        <v>16</v>
      </c>
      <c r="BI706" s="25">
        <v>92.033694344163663</v>
      </c>
      <c r="BJ706" s="25">
        <f>BK706+BL706</f>
        <v>89.230769230769226</v>
      </c>
      <c r="BK706" s="25">
        <v>75.384615384615387</v>
      </c>
      <c r="BL706" s="25">
        <v>13.846153846153847</v>
      </c>
      <c r="BM706" s="25">
        <v>7.6923076923076925</v>
      </c>
      <c r="BN706" s="25">
        <v>3.0769230769230771</v>
      </c>
      <c r="BO706" s="25">
        <v>0</v>
      </c>
    </row>
    <row r="707" spans="4:67">
      <c r="D707" s="106" t="s">
        <v>17</v>
      </c>
      <c r="E707" s="107"/>
      <c r="F707" s="107"/>
      <c r="G707" s="107"/>
      <c r="H707" s="107"/>
      <c r="I707" s="108"/>
      <c r="J707" s="109">
        <f>BI707</f>
        <v>92.147072174307766</v>
      </c>
      <c r="K707" s="109"/>
      <c r="L707" s="109"/>
      <c r="M707" s="109"/>
      <c r="N707" s="109">
        <f>IF(ISERROR(BJ707),"",BJ707)</f>
        <v>94.594594594594582</v>
      </c>
      <c r="O707" s="109"/>
      <c r="P707" s="109"/>
      <c r="Q707" s="109"/>
      <c r="R707" s="109">
        <f>BK707</f>
        <v>72.972972972972968</v>
      </c>
      <c r="S707" s="109"/>
      <c r="T707" s="109"/>
      <c r="U707" s="109"/>
      <c r="V707" s="109">
        <f>BL707</f>
        <v>21.621621621621621</v>
      </c>
      <c r="W707" s="109"/>
      <c r="X707" s="109"/>
      <c r="Y707" s="109"/>
      <c r="Z707" s="109">
        <f>BM707</f>
        <v>2.7027027027027026</v>
      </c>
      <c r="AA707" s="109"/>
      <c r="AB707" s="109"/>
      <c r="AC707" s="109"/>
      <c r="AD707" s="109">
        <f>BN707</f>
        <v>2.7027027027027026</v>
      </c>
      <c r="AE707" s="109"/>
      <c r="AF707" s="109"/>
      <c r="AG707" s="109"/>
      <c r="AH707" s="109">
        <f>BO707</f>
        <v>0</v>
      </c>
      <c r="AI707" s="109"/>
      <c r="AJ707" s="109"/>
      <c r="AK707" s="109"/>
      <c r="BH707" s="2" t="s">
        <v>18</v>
      </c>
      <c r="BI707" s="25">
        <v>92.147072174307766</v>
      </c>
      <c r="BJ707" s="25">
        <f>BK707+BL707</f>
        <v>94.594594594594582</v>
      </c>
      <c r="BK707" s="25">
        <v>72.972972972972968</v>
      </c>
      <c r="BL707" s="25">
        <v>21.621621621621621</v>
      </c>
      <c r="BM707" s="25">
        <v>2.7027027027027026</v>
      </c>
      <c r="BN707" s="25">
        <v>2.7027027027027026</v>
      </c>
      <c r="BO707" s="25">
        <v>0</v>
      </c>
    </row>
    <row r="708" spans="4:67" ht="15" customHeight="1">
      <c r="D708" s="33" t="s">
        <v>251</v>
      </c>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BI708" s="5" t="s">
        <v>13</v>
      </c>
      <c r="BJ708" s="2" t="s">
        <v>14</v>
      </c>
      <c r="BK708" s="2">
        <v>1</v>
      </c>
      <c r="BL708" s="2">
        <v>2</v>
      </c>
      <c r="BM708" s="2">
        <v>3</v>
      </c>
      <c r="BN708" s="2">
        <v>4</v>
      </c>
      <c r="BO708" s="2">
        <v>0</v>
      </c>
    </row>
    <row r="709" spans="4:67">
      <c r="D709" s="110" t="s">
        <v>15</v>
      </c>
      <c r="E709" s="111"/>
      <c r="F709" s="111"/>
      <c r="G709" s="111"/>
      <c r="H709" s="111"/>
      <c r="I709" s="112"/>
      <c r="J709" s="105">
        <f>BI709</f>
        <v>87.533092659446453</v>
      </c>
      <c r="K709" s="105"/>
      <c r="L709" s="105"/>
      <c r="M709" s="105"/>
      <c r="N709" s="105">
        <f>BJ709</f>
        <v>87.692307692307708</v>
      </c>
      <c r="O709" s="105"/>
      <c r="P709" s="105"/>
      <c r="Q709" s="105"/>
      <c r="R709" s="105">
        <f>BK709</f>
        <v>52.307692307692314</v>
      </c>
      <c r="S709" s="105"/>
      <c r="T709" s="105"/>
      <c r="U709" s="105"/>
      <c r="V709" s="105">
        <f>BL709</f>
        <v>35.384615384615387</v>
      </c>
      <c r="W709" s="105"/>
      <c r="X709" s="105"/>
      <c r="Y709" s="105"/>
      <c r="Z709" s="105">
        <f>BM709</f>
        <v>10.76923076923077</v>
      </c>
      <c r="AA709" s="105"/>
      <c r="AB709" s="105"/>
      <c r="AC709" s="105"/>
      <c r="AD709" s="105">
        <f>BN709</f>
        <v>1.5384615384615385</v>
      </c>
      <c r="AE709" s="105"/>
      <c r="AF709" s="105"/>
      <c r="AG709" s="105"/>
      <c r="AH709" s="105">
        <f>BO709</f>
        <v>0</v>
      </c>
      <c r="AI709" s="105"/>
      <c r="AJ709" s="105"/>
      <c r="AK709" s="105"/>
      <c r="BG709" s="2">
        <v>126</v>
      </c>
      <c r="BH709" s="2" t="s">
        <v>16</v>
      </c>
      <c r="BI709" s="25">
        <v>87.533092659446453</v>
      </c>
      <c r="BJ709" s="25">
        <f>BK709+BL709</f>
        <v>87.692307692307708</v>
      </c>
      <c r="BK709" s="25">
        <v>52.307692307692314</v>
      </c>
      <c r="BL709" s="25">
        <v>35.384615384615387</v>
      </c>
      <c r="BM709" s="25">
        <v>10.76923076923077</v>
      </c>
      <c r="BN709" s="25">
        <v>1.5384615384615385</v>
      </c>
      <c r="BO709" s="25">
        <v>0</v>
      </c>
    </row>
    <row r="710" spans="4:67">
      <c r="D710" s="106" t="s">
        <v>17</v>
      </c>
      <c r="E710" s="107"/>
      <c r="F710" s="107"/>
      <c r="G710" s="107"/>
      <c r="H710" s="107"/>
      <c r="I710" s="108"/>
      <c r="J710" s="109">
        <f>BI710</f>
        <v>87.698592827961875</v>
      </c>
      <c r="K710" s="109"/>
      <c r="L710" s="109"/>
      <c r="M710" s="109"/>
      <c r="N710" s="109">
        <f>IF(ISERROR(BJ710),"",BJ710)</f>
        <v>86.486486486486484</v>
      </c>
      <c r="O710" s="109"/>
      <c r="P710" s="109"/>
      <c r="Q710" s="109"/>
      <c r="R710" s="109">
        <f>BK710</f>
        <v>45.945945945945951</v>
      </c>
      <c r="S710" s="109"/>
      <c r="T710" s="109"/>
      <c r="U710" s="109"/>
      <c r="V710" s="109">
        <f>BL710</f>
        <v>40.54054054054054</v>
      </c>
      <c r="W710" s="109"/>
      <c r="X710" s="109"/>
      <c r="Y710" s="109"/>
      <c r="Z710" s="109">
        <f>BM710</f>
        <v>10.810810810810811</v>
      </c>
      <c r="AA710" s="109"/>
      <c r="AB710" s="109"/>
      <c r="AC710" s="109"/>
      <c r="AD710" s="109">
        <f>BN710</f>
        <v>2.7027027027027026</v>
      </c>
      <c r="AE710" s="109"/>
      <c r="AF710" s="109"/>
      <c r="AG710" s="109"/>
      <c r="AH710" s="109">
        <f>BO710</f>
        <v>0</v>
      </c>
      <c r="AI710" s="109"/>
      <c r="AJ710" s="109"/>
      <c r="AK710" s="109"/>
      <c r="BH710" s="2" t="s">
        <v>18</v>
      </c>
      <c r="BI710" s="25">
        <v>87.698592827961875</v>
      </c>
      <c r="BJ710" s="25">
        <f>BK710+BL710</f>
        <v>86.486486486486484</v>
      </c>
      <c r="BK710" s="25">
        <v>45.945945945945951</v>
      </c>
      <c r="BL710" s="25">
        <v>40.54054054054054</v>
      </c>
      <c r="BM710" s="25">
        <v>10.810810810810811</v>
      </c>
      <c r="BN710" s="25">
        <v>2.7027027027027026</v>
      </c>
      <c r="BO710" s="25">
        <v>0</v>
      </c>
    </row>
    <row r="711" spans="4:67" ht="15" customHeight="1">
      <c r="D711" s="33" t="s">
        <v>252</v>
      </c>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BI711" s="5" t="s">
        <v>13</v>
      </c>
      <c r="BJ711" s="2" t="s">
        <v>14</v>
      </c>
      <c r="BK711" s="2">
        <v>1</v>
      </c>
      <c r="BL711" s="2">
        <v>2</v>
      </c>
      <c r="BM711" s="2">
        <v>3</v>
      </c>
      <c r="BN711" s="2">
        <v>4</v>
      </c>
      <c r="BO711" s="2">
        <v>0</v>
      </c>
    </row>
    <row r="712" spans="4:67">
      <c r="D712" s="110" t="s">
        <v>15</v>
      </c>
      <c r="E712" s="111"/>
      <c r="F712" s="111"/>
      <c r="G712" s="111"/>
      <c r="H712" s="111"/>
      <c r="I712" s="112"/>
      <c r="J712" s="105">
        <f>BI712</f>
        <v>95.691937424789415</v>
      </c>
      <c r="K712" s="105"/>
      <c r="L712" s="105"/>
      <c r="M712" s="105"/>
      <c r="N712" s="105">
        <f>BJ712</f>
        <v>90.769230769230774</v>
      </c>
      <c r="O712" s="105"/>
      <c r="P712" s="105"/>
      <c r="Q712" s="105"/>
      <c r="R712" s="105">
        <f>BK712</f>
        <v>80</v>
      </c>
      <c r="S712" s="105"/>
      <c r="T712" s="105"/>
      <c r="U712" s="105"/>
      <c r="V712" s="105">
        <f>BL712</f>
        <v>10.76923076923077</v>
      </c>
      <c r="W712" s="105"/>
      <c r="X712" s="105"/>
      <c r="Y712" s="105"/>
      <c r="Z712" s="105">
        <f>BM712</f>
        <v>6.1538461538461542</v>
      </c>
      <c r="AA712" s="105"/>
      <c r="AB712" s="105"/>
      <c r="AC712" s="105"/>
      <c r="AD712" s="105">
        <f>BN712</f>
        <v>3.0769230769230771</v>
      </c>
      <c r="AE712" s="105"/>
      <c r="AF712" s="105"/>
      <c r="AG712" s="105"/>
      <c r="AH712" s="105">
        <f>BO712</f>
        <v>0</v>
      </c>
      <c r="AI712" s="105"/>
      <c r="AJ712" s="105"/>
      <c r="AK712" s="105"/>
      <c r="BG712" s="2">
        <v>127</v>
      </c>
      <c r="BH712" s="2" t="s">
        <v>16</v>
      </c>
      <c r="BI712" s="25">
        <v>95.691937424789415</v>
      </c>
      <c r="BJ712" s="25">
        <f>BK712+BL712</f>
        <v>90.769230769230774</v>
      </c>
      <c r="BK712" s="25">
        <v>80</v>
      </c>
      <c r="BL712" s="25">
        <v>10.76923076923077</v>
      </c>
      <c r="BM712" s="25">
        <v>6.1538461538461542</v>
      </c>
      <c r="BN712" s="25">
        <v>3.0769230769230771</v>
      </c>
      <c r="BO712" s="25">
        <v>0</v>
      </c>
    </row>
    <row r="713" spans="4:67">
      <c r="D713" s="106" t="s">
        <v>17</v>
      </c>
      <c r="E713" s="107"/>
      <c r="F713" s="107"/>
      <c r="G713" s="107"/>
      <c r="H713" s="107"/>
      <c r="I713" s="108"/>
      <c r="J713" s="109">
        <f>BI713</f>
        <v>96.777122106218798</v>
      </c>
      <c r="K713" s="109"/>
      <c r="L713" s="109"/>
      <c r="M713" s="109"/>
      <c r="N713" s="109">
        <f>IF(ISERROR(BJ713),"",BJ713)</f>
        <v>93.243243243243242</v>
      </c>
      <c r="O713" s="109"/>
      <c r="P713" s="109"/>
      <c r="Q713" s="109"/>
      <c r="R713" s="109">
        <f>BK713</f>
        <v>81.081081081081081</v>
      </c>
      <c r="S713" s="109"/>
      <c r="T713" s="109"/>
      <c r="U713" s="109"/>
      <c r="V713" s="109">
        <f>BL713</f>
        <v>12.162162162162163</v>
      </c>
      <c r="W713" s="109"/>
      <c r="X713" s="109"/>
      <c r="Y713" s="109"/>
      <c r="Z713" s="109">
        <f>BM713</f>
        <v>6.756756756756757</v>
      </c>
      <c r="AA713" s="109"/>
      <c r="AB713" s="109"/>
      <c r="AC713" s="109"/>
      <c r="AD713" s="109">
        <f>BN713</f>
        <v>0</v>
      </c>
      <c r="AE713" s="109"/>
      <c r="AF713" s="109"/>
      <c r="AG713" s="109"/>
      <c r="AH713" s="109">
        <f>BO713</f>
        <v>0</v>
      </c>
      <c r="AI713" s="109"/>
      <c r="AJ713" s="109"/>
      <c r="AK713" s="109"/>
      <c r="BH713" s="2" t="s">
        <v>18</v>
      </c>
      <c r="BI713" s="25">
        <v>96.777122106218798</v>
      </c>
      <c r="BJ713" s="25">
        <f>BK713+BL713</f>
        <v>93.243243243243242</v>
      </c>
      <c r="BK713" s="25">
        <v>81.081081081081081</v>
      </c>
      <c r="BL713" s="25">
        <v>12.162162162162163</v>
      </c>
      <c r="BM713" s="25">
        <v>6.756756756756757</v>
      </c>
      <c r="BN713" s="25">
        <v>0</v>
      </c>
      <c r="BO713" s="25">
        <v>0</v>
      </c>
    </row>
    <row r="714" spans="4:67" ht="15" customHeight="1">
      <c r="D714" s="33" t="s">
        <v>253</v>
      </c>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BI714" s="5" t="s">
        <v>13</v>
      </c>
      <c r="BJ714" s="2" t="s">
        <v>14</v>
      </c>
      <c r="BK714" s="2">
        <v>1</v>
      </c>
      <c r="BL714" s="2">
        <v>2</v>
      </c>
      <c r="BM714" s="2">
        <v>3</v>
      </c>
      <c r="BN714" s="2">
        <v>4</v>
      </c>
      <c r="BO714" s="2">
        <v>0</v>
      </c>
    </row>
    <row r="715" spans="4:67">
      <c r="D715" s="110" t="s">
        <v>15</v>
      </c>
      <c r="E715" s="111"/>
      <c r="F715" s="111"/>
      <c r="G715" s="111"/>
      <c r="H715" s="111"/>
      <c r="I715" s="112"/>
      <c r="J715" s="105">
        <f>BI715</f>
        <v>96.823104693140792</v>
      </c>
      <c r="K715" s="105"/>
      <c r="L715" s="105"/>
      <c r="M715" s="105"/>
      <c r="N715" s="105">
        <f>BJ715</f>
        <v>98.461538461538453</v>
      </c>
      <c r="O715" s="105"/>
      <c r="P715" s="105"/>
      <c r="Q715" s="105"/>
      <c r="R715" s="105">
        <f>BK715</f>
        <v>84.615384615384613</v>
      </c>
      <c r="S715" s="105"/>
      <c r="T715" s="105"/>
      <c r="U715" s="105"/>
      <c r="V715" s="105">
        <f>BL715</f>
        <v>13.846153846153847</v>
      </c>
      <c r="W715" s="105"/>
      <c r="X715" s="105"/>
      <c r="Y715" s="105"/>
      <c r="Z715" s="105">
        <f>BM715</f>
        <v>0</v>
      </c>
      <c r="AA715" s="105"/>
      <c r="AB715" s="105"/>
      <c r="AC715" s="105"/>
      <c r="AD715" s="105">
        <f>BN715</f>
        <v>1.5384615384615385</v>
      </c>
      <c r="AE715" s="105"/>
      <c r="AF715" s="105"/>
      <c r="AG715" s="105"/>
      <c r="AH715" s="105">
        <f>BO715</f>
        <v>0</v>
      </c>
      <c r="AI715" s="105"/>
      <c r="AJ715" s="105"/>
      <c r="AK715" s="105"/>
      <c r="BG715" s="2">
        <v>128</v>
      </c>
      <c r="BH715" s="2" t="s">
        <v>16</v>
      </c>
      <c r="BI715" s="25">
        <v>96.823104693140792</v>
      </c>
      <c r="BJ715" s="25">
        <f>BK715+BL715</f>
        <v>98.461538461538453</v>
      </c>
      <c r="BK715" s="25">
        <v>84.615384615384613</v>
      </c>
      <c r="BL715" s="25">
        <v>13.846153846153847</v>
      </c>
      <c r="BM715" s="25">
        <v>0</v>
      </c>
      <c r="BN715" s="25">
        <v>1.5384615384615385</v>
      </c>
      <c r="BO715" s="25">
        <v>0</v>
      </c>
    </row>
    <row r="716" spans="4:67">
      <c r="D716" s="106" t="s">
        <v>17</v>
      </c>
      <c r="E716" s="107"/>
      <c r="F716" s="107"/>
      <c r="G716" s="107"/>
      <c r="H716" s="107"/>
      <c r="I716" s="108"/>
      <c r="J716" s="109">
        <f>BI716</f>
        <v>97.299137539718558</v>
      </c>
      <c r="K716" s="109"/>
      <c r="L716" s="109"/>
      <c r="M716" s="109"/>
      <c r="N716" s="109">
        <f>IF(ISERROR(BJ716),"",BJ716)</f>
        <v>98.648648648648646</v>
      </c>
      <c r="O716" s="109"/>
      <c r="P716" s="109"/>
      <c r="Q716" s="109"/>
      <c r="R716" s="109">
        <f>BK716</f>
        <v>89.189189189189193</v>
      </c>
      <c r="S716" s="109"/>
      <c r="T716" s="109"/>
      <c r="U716" s="109"/>
      <c r="V716" s="109">
        <f>BL716</f>
        <v>9.4594594594594597</v>
      </c>
      <c r="W716" s="109"/>
      <c r="X716" s="109"/>
      <c r="Y716" s="109"/>
      <c r="Z716" s="109">
        <f>BM716</f>
        <v>1.3513513513513513</v>
      </c>
      <c r="AA716" s="109"/>
      <c r="AB716" s="109"/>
      <c r="AC716" s="109"/>
      <c r="AD716" s="109">
        <f>BN716</f>
        <v>0</v>
      </c>
      <c r="AE716" s="109"/>
      <c r="AF716" s="109"/>
      <c r="AG716" s="109"/>
      <c r="AH716" s="109">
        <f>BO716</f>
        <v>0</v>
      </c>
      <c r="AI716" s="109"/>
      <c r="AJ716" s="109"/>
      <c r="AK716" s="109"/>
      <c r="BH716" s="2" t="s">
        <v>18</v>
      </c>
      <c r="BI716" s="25">
        <v>97.299137539718558</v>
      </c>
      <c r="BJ716" s="25">
        <f>BK716+BL716</f>
        <v>98.648648648648646</v>
      </c>
      <c r="BK716" s="25">
        <v>89.189189189189193</v>
      </c>
      <c r="BL716" s="25">
        <v>9.4594594594594597</v>
      </c>
      <c r="BM716" s="25">
        <v>1.3513513513513513</v>
      </c>
      <c r="BN716" s="25">
        <v>0</v>
      </c>
      <c r="BO716" s="25">
        <v>0</v>
      </c>
    </row>
    <row r="717" spans="4:67" ht="15" customHeight="1">
      <c r="D717" s="33" t="s">
        <v>254</v>
      </c>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BI717" s="5" t="s">
        <v>13</v>
      </c>
      <c r="BJ717" s="2" t="s">
        <v>14</v>
      </c>
      <c r="BK717" s="2">
        <v>1</v>
      </c>
      <c r="BL717" s="2">
        <v>2</v>
      </c>
      <c r="BM717" s="2">
        <v>3</v>
      </c>
      <c r="BN717" s="2">
        <v>4</v>
      </c>
      <c r="BO717" s="2">
        <v>0</v>
      </c>
    </row>
    <row r="718" spans="4:67">
      <c r="D718" s="110" t="s">
        <v>15</v>
      </c>
      <c r="E718" s="111"/>
      <c r="F718" s="111"/>
      <c r="G718" s="111"/>
      <c r="H718" s="111"/>
      <c r="I718" s="112"/>
      <c r="J718" s="105">
        <f>BI718</f>
        <v>96.991576413959095</v>
      </c>
      <c r="K718" s="105"/>
      <c r="L718" s="105"/>
      <c r="M718" s="105"/>
      <c r="N718" s="105">
        <f>BJ718</f>
        <v>96.92307692307692</v>
      </c>
      <c r="O718" s="105"/>
      <c r="P718" s="105"/>
      <c r="Q718" s="105"/>
      <c r="R718" s="105">
        <f>BK718</f>
        <v>87.692307692307693</v>
      </c>
      <c r="S718" s="105"/>
      <c r="T718" s="105"/>
      <c r="U718" s="105"/>
      <c r="V718" s="105">
        <f>BL718</f>
        <v>9.2307692307692317</v>
      </c>
      <c r="W718" s="105"/>
      <c r="X718" s="105"/>
      <c r="Y718" s="105"/>
      <c r="Z718" s="105">
        <f>BM718</f>
        <v>1.5384615384615385</v>
      </c>
      <c r="AA718" s="105"/>
      <c r="AB718" s="105"/>
      <c r="AC718" s="105"/>
      <c r="AD718" s="105">
        <f>BN718</f>
        <v>1.5384615384615385</v>
      </c>
      <c r="AE718" s="105"/>
      <c r="AF718" s="105"/>
      <c r="AG718" s="105"/>
      <c r="AH718" s="105">
        <f>BO718</f>
        <v>0</v>
      </c>
      <c r="AI718" s="105"/>
      <c r="AJ718" s="105"/>
      <c r="AK718" s="105"/>
      <c r="BG718" s="2">
        <v>129</v>
      </c>
      <c r="BH718" s="2" t="s">
        <v>16</v>
      </c>
      <c r="BI718" s="25">
        <v>96.991576413959095</v>
      </c>
      <c r="BJ718" s="25">
        <f>BK718+BL718</f>
        <v>96.92307692307692</v>
      </c>
      <c r="BK718" s="25">
        <v>87.692307692307693</v>
      </c>
      <c r="BL718" s="25">
        <v>9.2307692307692317</v>
      </c>
      <c r="BM718" s="25">
        <v>1.5384615384615385</v>
      </c>
      <c r="BN718" s="25">
        <v>1.5384615384615385</v>
      </c>
      <c r="BO718" s="25">
        <v>0</v>
      </c>
    </row>
    <row r="719" spans="4:67">
      <c r="D719" s="106" t="s">
        <v>17</v>
      </c>
      <c r="E719" s="107"/>
      <c r="F719" s="107"/>
      <c r="G719" s="107"/>
      <c r="H719" s="107"/>
      <c r="I719" s="108"/>
      <c r="J719" s="109">
        <f>BI719</f>
        <v>97.140263277349064</v>
      </c>
      <c r="K719" s="109"/>
      <c r="L719" s="109"/>
      <c r="M719" s="109"/>
      <c r="N719" s="109">
        <f>IF(ISERROR(BJ719),"",BJ719)</f>
        <v>97.297297297297291</v>
      </c>
      <c r="O719" s="109"/>
      <c r="P719" s="109"/>
      <c r="Q719" s="109"/>
      <c r="R719" s="109">
        <f>BK719</f>
        <v>86.486486486486484</v>
      </c>
      <c r="S719" s="109"/>
      <c r="T719" s="109"/>
      <c r="U719" s="109"/>
      <c r="V719" s="109">
        <f>BL719</f>
        <v>10.810810810810811</v>
      </c>
      <c r="W719" s="109"/>
      <c r="X719" s="109"/>
      <c r="Y719" s="109"/>
      <c r="Z719" s="109">
        <f>BM719</f>
        <v>2.7027027027027026</v>
      </c>
      <c r="AA719" s="109"/>
      <c r="AB719" s="109"/>
      <c r="AC719" s="109"/>
      <c r="AD719" s="109">
        <f>BN719</f>
        <v>0</v>
      </c>
      <c r="AE719" s="109"/>
      <c r="AF719" s="109"/>
      <c r="AG719" s="109"/>
      <c r="AH719" s="109">
        <f>BO719</f>
        <v>0</v>
      </c>
      <c r="AI719" s="109"/>
      <c r="AJ719" s="109"/>
      <c r="AK719" s="109"/>
      <c r="BH719" s="2" t="s">
        <v>18</v>
      </c>
      <c r="BI719" s="25">
        <v>97.140263277349064</v>
      </c>
      <c r="BJ719" s="25">
        <f>BK719+BL719</f>
        <v>97.297297297297291</v>
      </c>
      <c r="BK719" s="25">
        <v>86.486486486486484</v>
      </c>
      <c r="BL719" s="25">
        <v>10.810810810810811</v>
      </c>
      <c r="BM719" s="25">
        <v>2.7027027027027026</v>
      </c>
      <c r="BN719" s="25">
        <v>0</v>
      </c>
      <c r="BO719" s="25">
        <v>0</v>
      </c>
    </row>
    <row r="720" spans="4:67" ht="15" customHeight="1">
      <c r="D720" s="33" t="s">
        <v>255</v>
      </c>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BI720" s="5" t="s">
        <v>13</v>
      </c>
      <c r="BJ720" s="2" t="s">
        <v>14</v>
      </c>
      <c r="BK720" s="2">
        <v>1</v>
      </c>
      <c r="BL720" s="2">
        <v>2</v>
      </c>
      <c r="BM720" s="2">
        <v>3</v>
      </c>
      <c r="BN720" s="2">
        <v>4</v>
      </c>
      <c r="BO720" s="2">
        <v>0</v>
      </c>
    </row>
    <row r="721" spans="1:96">
      <c r="D721" s="110" t="s">
        <v>15</v>
      </c>
      <c r="E721" s="111"/>
      <c r="F721" s="111"/>
      <c r="G721" s="111"/>
      <c r="H721" s="111"/>
      <c r="I721" s="112"/>
      <c r="J721" s="105">
        <f>BI721</f>
        <v>87.677496991576405</v>
      </c>
      <c r="K721" s="105"/>
      <c r="L721" s="105"/>
      <c r="M721" s="105"/>
      <c r="N721" s="105">
        <f>BJ721</f>
        <v>86.153846153846146</v>
      </c>
      <c r="O721" s="105"/>
      <c r="P721" s="105"/>
      <c r="Q721" s="105"/>
      <c r="R721" s="105">
        <f>BK721</f>
        <v>63.076923076923073</v>
      </c>
      <c r="S721" s="105"/>
      <c r="T721" s="105"/>
      <c r="U721" s="105"/>
      <c r="V721" s="105">
        <f>BL721</f>
        <v>23.076923076923077</v>
      </c>
      <c r="W721" s="105"/>
      <c r="X721" s="105"/>
      <c r="Y721" s="105"/>
      <c r="Z721" s="105">
        <f>BM721</f>
        <v>10.76923076923077</v>
      </c>
      <c r="AA721" s="105"/>
      <c r="AB721" s="105"/>
      <c r="AC721" s="105"/>
      <c r="AD721" s="105">
        <f>BN721</f>
        <v>3.0769230769230771</v>
      </c>
      <c r="AE721" s="105"/>
      <c r="AF721" s="105"/>
      <c r="AG721" s="105"/>
      <c r="AH721" s="105">
        <f>BO721</f>
        <v>0</v>
      </c>
      <c r="AI721" s="105"/>
      <c r="AJ721" s="105"/>
      <c r="AK721" s="105"/>
      <c r="BG721" s="2">
        <v>130</v>
      </c>
      <c r="BH721" s="2" t="s">
        <v>16</v>
      </c>
      <c r="BI721" s="25">
        <v>87.677496991576405</v>
      </c>
      <c r="BJ721" s="25">
        <f>BK721+BL721</f>
        <v>86.153846153846146</v>
      </c>
      <c r="BK721" s="25">
        <v>63.076923076923073</v>
      </c>
      <c r="BL721" s="25">
        <v>23.076923076923077</v>
      </c>
      <c r="BM721" s="25">
        <v>10.76923076923077</v>
      </c>
      <c r="BN721" s="25">
        <v>3.0769230769230771</v>
      </c>
      <c r="BO721" s="25">
        <v>0</v>
      </c>
    </row>
    <row r="722" spans="1:96">
      <c r="D722" s="106" t="s">
        <v>17</v>
      </c>
      <c r="E722" s="107"/>
      <c r="F722" s="107"/>
      <c r="G722" s="107"/>
      <c r="H722" s="107"/>
      <c r="I722" s="108"/>
      <c r="J722" s="109">
        <f>BI722</f>
        <v>88.152519291874725</v>
      </c>
      <c r="K722" s="109"/>
      <c r="L722" s="109"/>
      <c r="M722" s="109"/>
      <c r="N722" s="109">
        <f>IF(ISERROR(BJ722),"",BJ722)</f>
        <v>89.189189189189193</v>
      </c>
      <c r="O722" s="109"/>
      <c r="P722" s="109"/>
      <c r="Q722" s="109"/>
      <c r="R722" s="109">
        <f>BK722</f>
        <v>70.270270270270274</v>
      </c>
      <c r="S722" s="109"/>
      <c r="T722" s="109"/>
      <c r="U722" s="109"/>
      <c r="V722" s="109">
        <f>BL722</f>
        <v>18.918918918918919</v>
      </c>
      <c r="W722" s="109"/>
      <c r="X722" s="109"/>
      <c r="Y722" s="109"/>
      <c r="Z722" s="109">
        <f>BM722</f>
        <v>8.1081081081081088</v>
      </c>
      <c r="AA722" s="109"/>
      <c r="AB722" s="109"/>
      <c r="AC722" s="109"/>
      <c r="AD722" s="109">
        <f>BN722</f>
        <v>2.7027027027027026</v>
      </c>
      <c r="AE722" s="109"/>
      <c r="AF722" s="109"/>
      <c r="AG722" s="109"/>
      <c r="AH722" s="109">
        <f>BO722</f>
        <v>0</v>
      </c>
      <c r="AI722" s="109"/>
      <c r="AJ722" s="109"/>
      <c r="AK722" s="109"/>
      <c r="BH722" s="2" t="s">
        <v>18</v>
      </c>
      <c r="BI722" s="25">
        <v>88.152519291874725</v>
      </c>
      <c r="BJ722" s="25">
        <f>BK722+BL722</f>
        <v>89.189189189189193</v>
      </c>
      <c r="BK722" s="25">
        <v>70.270270270270274</v>
      </c>
      <c r="BL722" s="25">
        <v>18.918918918918919</v>
      </c>
      <c r="BM722" s="25">
        <v>8.1081081081081088</v>
      </c>
      <c r="BN722" s="25">
        <v>2.7027027027027026</v>
      </c>
      <c r="BO722" s="25">
        <v>0</v>
      </c>
    </row>
    <row r="723" spans="1:96" ht="15" customHeight="1">
      <c r="D723" s="33" t="s">
        <v>256</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13</v>
      </c>
      <c r="BJ723" s="2" t="s">
        <v>14</v>
      </c>
      <c r="BK723" s="2">
        <v>1</v>
      </c>
      <c r="BL723" s="2">
        <v>2</v>
      </c>
      <c r="BM723" s="2">
        <v>3</v>
      </c>
      <c r="BN723" s="2">
        <v>4</v>
      </c>
      <c r="BO723" s="2">
        <v>0</v>
      </c>
    </row>
    <row r="724" spans="1:96">
      <c r="D724" s="110" t="s">
        <v>15</v>
      </c>
      <c r="E724" s="111"/>
      <c r="F724" s="111"/>
      <c r="G724" s="111"/>
      <c r="H724" s="111"/>
      <c r="I724" s="112"/>
      <c r="J724" s="105">
        <f>BI724</f>
        <v>95.59566787003611</v>
      </c>
      <c r="K724" s="105"/>
      <c r="L724" s="105"/>
      <c r="M724" s="105"/>
      <c r="N724" s="105">
        <f>BJ724</f>
        <v>95.384615384615387</v>
      </c>
      <c r="O724" s="105"/>
      <c r="P724" s="105"/>
      <c r="Q724" s="105"/>
      <c r="R724" s="105">
        <f>BK724</f>
        <v>87.692307692307693</v>
      </c>
      <c r="S724" s="105"/>
      <c r="T724" s="105"/>
      <c r="U724" s="105"/>
      <c r="V724" s="105">
        <f>BL724</f>
        <v>7.6923076923076925</v>
      </c>
      <c r="W724" s="105"/>
      <c r="X724" s="105"/>
      <c r="Y724" s="105"/>
      <c r="Z724" s="105">
        <f>BM724</f>
        <v>4.6153846153846159</v>
      </c>
      <c r="AA724" s="105"/>
      <c r="AB724" s="105"/>
      <c r="AC724" s="105"/>
      <c r="AD724" s="105">
        <f>BN724</f>
        <v>0</v>
      </c>
      <c r="AE724" s="105"/>
      <c r="AF724" s="105"/>
      <c r="AG724" s="105"/>
      <c r="AH724" s="105">
        <f>BO724</f>
        <v>0</v>
      </c>
      <c r="AI724" s="105"/>
      <c r="AJ724" s="105"/>
      <c r="AK724" s="105"/>
      <c r="BG724" s="2">
        <v>131</v>
      </c>
      <c r="BH724" s="2" t="s">
        <v>16</v>
      </c>
      <c r="BI724" s="25">
        <v>95.59566787003611</v>
      </c>
      <c r="BJ724" s="25">
        <f>BK724+BL724</f>
        <v>95.384615384615387</v>
      </c>
      <c r="BK724" s="25">
        <v>87.692307692307693</v>
      </c>
      <c r="BL724" s="25">
        <v>7.6923076923076925</v>
      </c>
      <c r="BM724" s="25">
        <v>4.6153846153846159</v>
      </c>
      <c r="BN724" s="25">
        <v>0</v>
      </c>
      <c r="BO724" s="25">
        <v>0</v>
      </c>
    </row>
    <row r="725" spans="1:96">
      <c r="D725" s="106" t="s">
        <v>17</v>
      </c>
      <c r="E725" s="107"/>
      <c r="F725" s="107"/>
      <c r="G725" s="107"/>
      <c r="H725" s="107"/>
      <c r="I725" s="108"/>
      <c r="J725" s="109">
        <f>BI725</f>
        <v>95.48343168406717</v>
      </c>
      <c r="K725" s="109"/>
      <c r="L725" s="109"/>
      <c r="M725" s="109"/>
      <c r="N725" s="109">
        <f>IF(ISERROR(BJ725),"",BJ725)</f>
        <v>94.594594594594611</v>
      </c>
      <c r="O725" s="109"/>
      <c r="P725" s="109"/>
      <c r="Q725" s="109"/>
      <c r="R725" s="109">
        <f>BK725</f>
        <v>91.891891891891902</v>
      </c>
      <c r="S725" s="109"/>
      <c r="T725" s="109"/>
      <c r="U725" s="109"/>
      <c r="V725" s="109">
        <f>BL725</f>
        <v>2.7027027027027026</v>
      </c>
      <c r="W725" s="109"/>
      <c r="X725" s="109"/>
      <c r="Y725" s="109"/>
      <c r="Z725" s="109">
        <f>BM725</f>
        <v>2.7027027027027026</v>
      </c>
      <c r="AA725" s="109"/>
      <c r="AB725" s="109"/>
      <c r="AC725" s="109"/>
      <c r="AD725" s="109">
        <f>BN725</f>
        <v>2.7027027027027026</v>
      </c>
      <c r="AE725" s="109"/>
      <c r="AF725" s="109"/>
      <c r="AG725" s="109"/>
      <c r="AH725" s="109">
        <f>BO725</f>
        <v>0</v>
      </c>
      <c r="AI725" s="109"/>
      <c r="AJ725" s="109"/>
      <c r="AK725" s="109"/>
      <c r="BH725" s="2" t="s">
        <v>18</v>
      </c>
      <c r="BI725" s="25">
        <v>95.48343168406717</v>
      </c>
      <c r="BJ725" s="25">
        <f>BK725+BL725</f>
        <v>94.594594594594611</v>
      </c>
      <c r="BK725" s="25">
        <v>91.891891891891902</v>
      </c>
      <c r="BL725" s="25">
        <v>2.7027027027027026</v>
      </c>
      <c r="BM725" s="25">
        <v>2.7027027027027026</v>
      </c>
      <c r="BN725" s="25">
        <v>2.7027027027027026</v>
      </c>
      <c r="BO725" s="25">
        <v>0</v>
      </c>
    </row>
    <row r="726" spans="1:96" ht="15" customHeight="1">
      <c r="D726" s="33" t="s">
        <v>257</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13</v>
      </c>
      <c r="BJ726" s="2" t="s">
        <v>14</v>
      </c>
      <c r="BK726" s="2">
        <v>1</v>
      </c>
      <c r="BL726" s="2">
        <v>2</v>
      </c>
      <c r="BM726" s="2">
        <v>3</v>
      </c>
      <c r="BN726" s="2">
        <v>4</v>
      </c>
      <c r="BO726" s="2">
        <v>0</v>
      </c>
    </row>
    <row r="727" spans="1:96">
      <c r="D727" s="110" t="s">
        <v>15</v>
      </c>
      <c r="E727" s="111"/>
      <c r="F727" s="111"/>
      <c r="G727" s="111"/>
      <c r="H727" s="111"/>
      <c r="I727" s="112"/>
      <c r="J727" s="105">
        <f>BI727</f>
        <v>95.788206979542721</v>
      </c>
      <c r="K727" s="105"/>
      <c r="L727" s="105"/>
      <c r="M727" s="105"/>
      <c r="N727" s="105">
        <f>BJ727</f>
        <v>96.923076923076934</v>
      </c>
      <c r="O727" s="105"/>
      <c r="P727" s="105"/>
      <c r="Q727" s="105"/>
      <c r="R727" s="105">
        <f>BK727</f>
        <v>90.769230769230774</v>
      </c>
      <c r="S727" s="105"/>
      <c r="T727" s="105"/>
      <c r="U727" s="105"/>
      <c r="V727" s="105">
        <f>BL727</f>
        <v>6.1538461538461542</v>
      </c>
      <c r="W727" s="105"/>
      <c r="X727" s="105"/>
      <c r="Y727" s="105"/>
      <c r="Z727" s="105">
        <f>BM727</f>
        <v>1.5384615384615385</v>
      </c>
      <c r="AA727" s="105"/>
      <c r="AB727" s="105"/>
      <c r="AC727" s="105"/>
      <c r="AD727" s="105">
        <f>BN727</f>
        <v>1.5384615384615385</v>
      </c>
      <c r="AE727" s="105"/>
      <c r="AF727" s="105"/>
      <c r="AG727" s="105"/>
      <c r="AH727" s="105">
        <f>BO727</f>
        <v>0</v>
      </c>
      <c r="AI727" s="105"/>
      <c r="AJ727" s="105"/>
      <c r="AK727" s="105"/>
      <c r="BG727" s="2">
        <v>132</v>
      </c>
      <c r="BH727" s="2" t="s">
        <v>16</v>
      </c>
      <c r="BI727" s="25">
        <v>95.788206979542721</v>
      </c>
      <c r="BJ727" s="25">
        <f>BK727+BL727</f>
        <v>96.923076923076934</v>
      </c>
      <c r="BK727" s="25">
        <v>90.769230769230774</v>
      </c>
      <c r="BL727" s="25">
        <v>6.1538461538461542</v>
      </c>
      <c r="BM727" s="25">
        <v>1.5384615384615385</v>
      </c>
      <c r="BN727" s="25">
        <v>1.5384615384615385</v>
      </c>
      <c r="BO727" s="25">
        <v>0</v>
      </c>
    </row>
    <row r="728" spans="1:96">
      <c r="D728" s="106" t="s">
        <v>17</v>
      </c>
      <c r="E728" s="107"/>
      <c r="F728" s="107"/>
      <c r="G728" s="107"/>
      <c r="H728" s="107"/>
      <c r="I728" s="108"/>
      <c r="J728" s="109">
        <f>BI728</f>
        <v>96.391284611892871</v>
      </c>
      <c r="K728" s="109"/>
      <c r="L728" s="109"/>
      <c r="M728" s="109"/>
      <c r="N728" s="109">
        <f>IF(ISERROR(BJ728),"",BJ728)</f>
        <v>97.297297297297291</v>
      </c>
      <c r="O728" s="109"/>
      <c r="P728" s="109"/>
      <c r="Q728" s="109"/>
      <c r="R728" s="109">
        <f>BK728</f>
        <v>95.945945945945937</v>
      </c>
      <c r="S728" s="109"/>
      <c r="T728" s="109"/>
      <c r="U728" s="109"/>
      <c r="V728" s="109">
        <f>BL728</f>
        <v>1.3513513513513513</v>
      </c>
      <c r="W728" s="109"/>
      <c r="X728" s="109"/>
      <c r="Y728" s="109"/>
      <c r="Z728" s="109">
        <f>BM728</f>
        <v>0</v>
      </c>
      <c r="AA728" s="109"/>
      <c r="AB728" s="109"/>
      <c r="AC728" s="109"/>
      <c r="AD728" s="109">
        <f>BN728</f>
        <v>2.7027027027027026</v>
      </c>
      <c r="AE728" s="109"/>
      <c r="AF728" s="109"/>
      <c r="AG728" s="109"/>
      <c r="AH728" s="109">
        <f>BO728</f>
        <v>0</v>
      </c>
      <c r="AI728" s="109"/>
      <c r="AJ728" s="109"/>
      <c r="AK728" s="109"/>
      <c r="BH728" s="2" t="s">
        <v>18</v>
      </c>
      <c r="BI728" s="25">
        <v>96.391284611892871</v>
      </c>
      <c r="BJ728" s="25">
        <f>BK728+BL728</f>
        <v>97.297297297297291</v>
      </c>
      <c r="BK728" s="25">
        <v>95.945945945945937</v>
      </c>
      <c r="BL728" s="25">
        <v>1.3513513513513513</v>
      </c>
      <c r="BM728" s="25">
        <v>0</v>
      </c>
      <c r="BN728" s="25">
        <v>2.7027027027027026</v>
      </c>
      <c r="BO728" s="25">
        <v>0</v>
      </c>
    </row>
    <row r="729" spans="1:96" ht="15" customHeight="1">
      <c r="D729" s="33" t="s">
        <v>258</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13</v>
      </c>
      <c r="BJ729" s="2" t="s">
        <v>14</v>
      </c>
      <c r="BK729" s="2">
        <v>1</v>
      </c>
      <c r="BL729" s="2">
        <v>2</v>
      </c>
      <c r="BM729" s="2">
        <v>3</v>
      </c>
      <c r="BN729" s="2">
        <v>4</v>
      </c>
      <c r="BO729" s="2">
        <v>0</v>
      </c>
    </row>
    <row r="730" spans="1:96">
      <c r="D730" s="110" t="s">
        <v>15</v>
      </c>
      <c r="E730" s="111"/>
      <c r="F730" s="111"/>
      <c r="G730" s="111"/>
      <c r="H730" s="111"/>
      <c r="I730" s="112"/>
      <c r="J730" s="105">
        <f>BI730</f>
        <v>86.474127557160045</v>
      </c>
      <c r="K730" s="105"/>
      <c r="L730" s="105"/>
      <c r="M730" s="105"/>
      <c r="N730" s="105">
        <f>BJ730</f>
        <v>90.769230769230774</v>
      </c>
      <c r="O730" s="105"/>
      <c r="P730" s="105"/>
      <c r="Q730" s="105"/>
      <c r="R730" s="105">
        <f>BK730</f>
        <v>69.230769230769226</v>
      </c>
      <c r="S730" s="105"/>
      <c r="T730" s="105"/>
      <c r="U730" s="105"/>
      <c r="V730" s="105">
        <f>BL730</f>
        <v>21.53846153846154</v>
      </c>
      <c r="W730" s="105"/>
      <c r="X730" s="105"/>
      <c r="Y730" s="105"/>
      <c r="Z730" s="105">
        <f>BM730</f>
        <v>4.6153846153846159</v>
      </c>
      <c r="AA730" s="105"/>
      <c r="AB730" s="105"/>
      <c r="AC730" s="105"/>
      <c r="AD730" s="105">
        <f>BN730</f>
        <v>4.6153846153846159</v>
      </c>
      <c r="AE730" s="105"/>
      <c r="AF730" s="105"/>
      <c r="AG730" s="105"/>
      <c r="AH730" s="105">
        <f>BO730</f>
        <v>0</v>
      </c>
      <c r="AI730" s="105"/>
      <c r="AJ730" s="105"/>
      <c r="AK730" s="105"/>
      <c r="BG730" s="2">
        <v>133</v>
      </c>
      <c r="BH730" s="2" t="s">
        <v>16</v>
      </c>
      <c r="BI730" s="25">
        <v>86.474127557160045</v>
      </c>
      <c r="BJ730" s="25">
        <f>BK730+BL730</f>
        <v>90.769230769230774</v>
      </c>
      <c r="BK730" s="25">
        <v>69.230769230769226</v>
      </c>
      <c r="BL730" s="25">
        <v>21.53846153846154</v>
      </c>
      <c r="BM730" s="25">
        <v>4.6153846153846159</v>
      </c>
      <c r="BN730" s="25">
        <v>4.6153846153846159</v>
      </c>
      <c r="BO730" s="25">
        <v>0</v>
      </c>
    </row>
    <row r="731" spans="1:96">
      <c r="D731" s="106" t="s">
        <v>17</v>
      </c>
      <c r="E731" s="107"/>
      <c r="F731" s="107"/>
      <c r="G731" s="107"/>
      <c r="H731" s="107"/>
      <c r="I731" s="108"/>
      <c r="J731" s="109">
        <f>BI731</f>
        <v>86.63186563776668</v>
      </c>
      <c r="K731" s="109"/>
      <c r="L731" s="109"/>
      <c r="M731" s="109"/>
      <c r="N731" s="109">
        <f>IF(ISERROR(BJ731),"",BJ731)</f>
        <v>89.189189189189193</v>
      </c>
      <c r="O731" s="109"/>
      <c r="P731" s="109"/>
      <c r="Q731" s="109"/>
      <c r="R731" s="109">
        <f>BK731</f>
        <v>60.810810810810814</v>
      </c>
      <c r="S731" s="109"/>
      <c r="T731" s="109"/>
      <c r="U731" s="109"/>
      <c r="V731" s="109">
        <f>BL731</f>
        <v>28.378378378378379</v>
      </c>
      <c r="W731" s="109"/>
      <c r="X731" s="109"/>
      <c r="Y731" s="109"/>
      <c r="Z731" s="109">
        <f>BM731</f>
        <v>6.756756756756757</v>
      </c>
      <c r="AA731" s="109"/>
      <c r="AB731" s="109"/>
      <c r="AC731" s="109"/>
      <c r="AD731" s="109">
        <f>BN731</f>
        <v>4.0540540540540544</v>
      </c>
      <c r="AE731" s="109"/>
      <c r="AF731" s="109"/>
      <c r="AG731" s="109"/>
      <c r="AH731" s="109">
        <f>BO731</f>
        <v>0</v>
      </c>
      <c r="AI731" s="109"/>
      <c r="AJ731" s="109"/>
      <c r="AK731" s="109"/>
      <c r="BH731" s="2" t="s">
        <v>18</v>
      </c>
      <c r="BI731" s="25">
        <v>86.63186563776668</v>
      </c>
      <c r="BJ731" s="25">
        <f>BK731+BL731</f>
        <v>89.189189189189193</v>
      </c>
      <c r="BK731" s="25">
        <v>60.810810810810814</v>
      </c>
      <c r="BL731" s="25">
        <v>28.378378378378379</v>
      </c>
      <c r="BM731" s="25">
        <v>6.756756756756757</v>
      </c>
      <c r="BN731" s="25">
        <v>4.0540540540540544</v>
      </c>
      <c r="BO731" s="25">
        <v>0</v>
      </c>
    </row>
    <row r="732" spans="1:96" ht="15" customHeight="1">
      <c r="D732" s="39"/>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BI732" s="5"/>
    </row>
    <row r="733" spans="1:96">
      <c r="D733" s="118"/>
      <c r="E733" s="118"/>
      <c r="F733" s="118"/>
      <c r="G733" s="118"/>
      <c r="H733" s="118"/>
      <c r="I733" s="118"/>
      <c r="J733" s="117"/>
      <c r="K733" s="117"/>
      <c r="L733" s="117"/>
      <c r="M733" s="117"/>
      <c r="N733" s="117"/>
      <c r="O733" s="117"/>
      <c r="P733" s="117"/>
      <c r="Q733" s="117"/>
      <c r="R733" s="117"/>
      <c r="S733" s="117"/>
      <c r="T733" s="117"/>
      <c r="U733" s="117"/>
      <c r="V733" s="117"/>
      <c r="W733" s="117"/>
      <c r="X733" s="117"/>
      <c r="Y733" s="117"/>
      <c r="Z733" s="117"/>
      <c r="AA733" s="117"/>
      <c r="AB733" s="117"/>
      <c r="AC733" s="117"/>
      <c r="AD733" s="117"/>
      <c r="AE733" s="117"/>
      <c r="AF733" s="117"/>
      <c r="AG733" s="117"/>
      <c r="AH733" s="117"/>
      <c r="AI733" s="117"/>
      <c r="AJ733" s="117"/>
      <c r="AK733" s="117"/>
      <c r="BI733" s="25"/>
      <c r="BJ733" s="25"/>
      <c r="BK733" s="25"/>
      <c r="BL733" s="25"/>
      <c r="BM733" s="25"/>
      <c r="BN733" s="25"/>
      <c r="BO733" s="25"/>
    </row>
    <row r="734" spans="1:96">
      <c r="D734" s="118"/>
      <c r="E734" s="118"/>
      <c r="F734" s="118"/>
      <c r="G734" s="118"/>
      <c r="H734" s="118"/>
      <c r="I734" s="118"/>
      <c r="J734" s="117"/>
      <c r="K734" s="117"/>
      <c r="L734" s="117"/>
      <c r="M734" s="117"/>
      <c r="N734" s="117"/>
      <c r="O734" s="117"/>
      <c r="P734" s="117"/>
      <c r="Q734" s="117"/>
      <c r="R734" s="117"/>
      <c r="S734" s="117"/>
      <c r="T734" s="117"/>
      <c r="U734" s="117"/>
      <c r="V734" s="117"/>
      <c r="W734" s="117"/>
      <c r="X734" s="117"/>
      <c r="Y734" s="117"/>
      <c r="Z734" s="117"/>
      <c r="AA734" s="117"/>
      <c r="AB734" s="117"/>
      <c r="AC734" s="117"/>
      <c r="AD734" s="117"/>
      <c r="AE734" s="117"/>
      <c r="AF734" s="117"/>
      <c r="AG734" s="117"/>
      <c r="AH734" s="117"/>
      <c r="AI734" s="117"/>
      <c r="AJ734" s="117"/>
      <c r="AK734" s="117"/>
      <c r="BI734" s="25"/>
      <c r="BJ734" s="25"/>
      <c r="BK734" s="25"/>
      <c r="BL734" s="25"/>
      <c r="BM734" s="25"/>
      <c r="BN734" s="25"/>
      <c r="BO734" s="25"/>
    </row>
    <row r="736" spans="1:96" s="20" customFormat="1" ht="11.25" customHeight="1">
      <c r="A736" s="2"/>
      <c r="B736" s="163" t="s">
        <v>116</v>
      </c>
      <c r="C736" s="163"/>
      <c r="D736" s="14" t="s">
        <v>259</v>
      </c>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7"/>
      <c r="AI736" s="27"/>
      <c r="AJ736" s="14"/>
      <c r="AK736" s="19"/>
      <c r="AL736" s="19"/>
      <c r="AM736" s="19"/>
      <c r="AN736" s="19"/>
      <c r="AO736" s="19"/>
      <c r="AP736" s="19"/>
      <c r="AQ736" s="19"/>
      <c r="AR736" s="19"/>
      <c r="AS736" s="19"/>
      <c r="AT736" s="19"/>
      <c r="AU736" s="19"/>
      <c r="AV736" s="19"/>
      <c r="AW736" s="19"/>
      <c r="AX736" s="19"/>
      <c r="AY736" s="19"/>
      <c r="AZ736" s="19"/>
      <c r="BA736" s="19"/>
      <c r="BB736" s="19"/>
      <c r="BC736" s="19"/>
      <c r="BD736" s="19"/>
      <c r="BE736" s="19"/>
      <c r="BF736" s="19"/>
      <c r="BG736" s="2"/>
      <c r="BX736" s="2"/>
      <c r="CR736" s="21"/>
    </row>
    <row r="737" spans="2:67" ht="15" customHeight="1">
      <c r="B737" s="163"/>
      <c r="C737" s="163"/>
      <c r="D737" s="33" t="s">
        <v>260</v>
      </c>
      <c r="E737" s="34"/>
      <c r="F737" s="34"/>
      <c r="G737" s="34"/>
      <c r="H737" s="34"/>
      <c r="I737" s="34"/>
      <c r="J737" s="34"/>
      <c r="K737" s="34"/>
      <c r="L737" s="34"/>
      <c r="M737" s="34"/>
      <c r="N737" s="34"/>
      <c r="O737" s="34"/>
      <c r="P737" s="34"/>
      <c r="Q737" s="34"/>
      <c r="R737" s="34"/>
      <c r="S737" s="34"/>
      <c r="T737" s="34"/>
      <c r="U737" s="34"/>
      <c r="V737" s="34"/>
      <c r="W737" s="34"/>
      <c r="X737" s="34"/>
      <c r="Y737" s="34"/>
      <c r="Z737" s="34"/>
      <c r="AA737" s="34"/>
      <c r="AB737" s="34"/>
      <c r="AC737" s="34"/>
      <c r="AD737" s="34"/>
      <c r="AE737" s="34"/>
      <c r="AF737" s="34"/>
      <c r="AG737" s="34"/>
      <c r="AH737" s="74"/>
      <c r="AI737" s="74"/>
      <c r="AJ737" s="74"/>
      <c r="AK737" s="74"/>
      <c r="BI737" s="5"/>
    </row>
    <row r="738" spans="2:67" ht="9.75" customHeight="1">
      <c r="D738" s="83"/>
      <c r="E738" s="84"/>
      <c r="F738" s="84"/>
      <c r="G738" s="84"/>
      <c r="H738" s="84"/>
      <c r="I738" s="85"/>
      <c r="J738" s="89" t="s">
        <v>6</v>
      </c>
      <c r="K738" s="90"/>
      <c r="L738" s="90"/>
      <c r="M738" s="91"/>
      <c r="N738" s="89" t="s">
        <v>7</v>
      </c>
      <c r="O738" s="90"/>
      <c r="P738" s="90"/>
      <c r="Q738" s="91"/>
      <c r="R738" s="76">
        <v>1</v>
      </c>
      <c r="S738" s="77"/>
      <c r="T738" s="77"/>
      <c r="U738" s="78"/>
      <c r="V738" s="76">
        <v>2</v>
      </c>
      <c r="W738" s="77"/>
      <c r="X738" s="77"/>
      <c r="Y738" s="78"/>
      <c r="Z738" s="76">
        <v>3</v>
      </c>
      <c r="AA738" s="77"/>
      <c r="AB738" s="77"/>
      <c r="AC738" s="78"/>
      <c r="AD738" s="76">
        <v>4</v>
      </c>
      <c r="AE738" s="77"/>
      <c r="AF738" s="77"/>
      <c r="AG738" s="78"/>
      <c r="AH738" s="76"/>
      <c r="AI738" s="77"/>
      <c r="AJ738" s="77"/>
      <c r="AK738" s="78"/>
    </row>
    <row r="739" spans="2:67" ht="22.5" customHeight="1">
      <c r="D739" s="86"/>
      <c r="E739" s="87"/>
      <c r="F739" s="87"/>
      <c r="G739" s="87"/>
      <c r="H739" s="87"/>
      <c r="I739" s="88"/>
      <c r="J739" s="92"/>
      <c r="K739" s="93"/>
      <c r="L739" s="93"/>
      <c r="M739" s="94"/>
      <c r="N739" s="92"/>
      <c r="O739" s="93"/>
      <c r="P739" s="93"/>
      <c r="Q739" s="94"/>
      <c r="R739" s="79" t="s">
        <v>65</v>
      </c>
      <c r="S739" s="80"/>
      <c r="T739" s="80"/>
      <c r="U739" s="81"/>
      <c r="V739" s="79" t="s">
        <v>66</v>
      </c>
      <c r="W739" s="80"/>
      <c r="X739" s="80"/>
      <c r="Y739" s="81"/>
      <c r="Z739" s="79" t="s">
        <v>67</v>
      </c>
      <c r="AA739" s="80"/>
      <c r="AB739" s="80"/>
      <c r="AC739" s="81"/>
      <c r="AD739" s="79" t="s">
        <v>68</v>
      </c>
      <c r="AE739" s="80"/>
      <c r="AF739" s="80"/>
      <c r="AG739" s="81"/>
      <c r="AH739" s="79" t="s">
        <v>12</v>
      </c>
      <c r="AI739" s="80"/>
      <c r="AJ739" s="80"/>
      <c r="AK739" s="81"/>
      <c r="BI739" s="5" t="s">
        <v>13</v>
      </c>
      <c r="BJ739" s="2" t="s">
        <v>14</v>
      </c>
      <c r="BK739" s="2">
        <v>1</v>
      </c>
      <c r="BL739" s="2">
        <v>2</v>
      </c>
      <c r="BM739" s="2">
        <v>3</v>
      </c>
      <c r="BN739" s="2">
        <v>4</v>
      </c>
      <c r="BO739" s="2">
        <v>0</v>
      </c>
    </row>
    <row r="740" spans="2:67">
      <c r="D740" s="110" t="s">
        <v>15</v>
      </c>
      <c r="E740" s="111"/>
      <c r="F740" s="111"/>
      <c r="G740" s="111"/>
      <c r="H740" s="111"/>
      <c r="I740" s="112"/>
      <c r="J740" s="105">
        <f>BI740</f>
        <v>98.074608904933811</v>
      </c>
      <c r="K740" s="105"/>
      <c r="L740" s="105"/>
      <c r="M740" s="105"/>
      <c r="N740" s="105">
        <f>BJ740</f>
        <v>100.00000000000001</v>
      </c>
      <c r="O740" s="105"/>
      <c r="P740" s="105"/>
      <c r="Q740" s="105"/>
      <c r="R740" s="105">
        <f>BK740</f>
        <v>89.230769230769241</v>
      </c>
      <c r="S740" s="105"/>
      <c r="T740" s="105"/>
      <c r="U740" s="105"/>
      <c r="V740" s="105">
        <f>BL740</f>
        <v>10.76923076923077</v>
      </c>
      <c r="W740" s="105"/>
      <c r="X740" s="105"/>
      <c r="Y740" s="105"/>
      <c r="Z740" s="105">
        <f>BM740</f>
        <v>0</v>
      </c>
      <c r="AA740" s="105"/>
      <c r="AB740" s="105"/>
      <c r="AC740" s="105"/>
      <c r="AD740" s="105">
        <f>BN740</f>
        <v>0</v>
      </c>
      <c r="AE740" s="105"/>
      <c r="AF740" s="105"/>
      <c r="AG740" s="105"/>
      <c r="AH740" s="105">
        <f>BO740</f>
        <v>0</v>
      </c>
      <c r="AI740" s="105"/>
      <c r="AJ740" s="105"/>
      <c r="AK740" s="105"/>
      <c r="BG740" s="2">
        <v>134</v>
      </c>
      <c r="BH740" s="2" t="s">
        <v>16</v>
      </c>
      <c r="BI740" s="25">
        <v>98.074608904933811</v>
      </c>
      <c r="BJ740" s="25">
        <f>BK740+BL740</f>
        <v>100.00000000000001</v>
      </c>
      <c r="BK740" s="25">
        <v>89.230769230769241</v>
      </c>
      <c r="BL740" s="25">
        <v>10.76923076923077</v>
      </c>
      <c r="BM740" s="25">
        <v>0</v>
      </c>
      <c r="BN740" s="25">
        <v>0</v>
      </c>
      <c r="BO740" s="25">
        <v>0</v>
      </c>
    </row>
    <row r="741" spans="2:67">
      <c r="D741" s="106" t="s">
        <v>17</v>
      </c>
      <c r="E741" s="107"/>
      <c r="F741" s="107"/>
      <c r="G741" s="107"/>
      <c r="H741" s="107"/>
      <c r="I741" s="108"/>
      <c r="J741" s="109">
        <f>BI741</f>
        <v>97.980027235587826</v>
      </c>
      <c r="K741" s="109"/>
      <c r="L741" s="109"/>
      <c r="M741" s="109"/>
      <c r="N741" s="109">
        <f>IF(ISERROR(BJ741),"",BJ741)</f>
        <v>97.297297297297305</v>
      </c>
      <c r="O741" s="109"/>
      <c r="P741" s="109"/>
      <c r="Q741" s="109"/>
      <c r="R741" s="109">
        <f>BK741</f>
        <v>83.78378378378379</v>
      </c>
      <c r="S741" s="109"/>
      <c r="T741" s="109"/>
      <c r="U741" s="109"/>
      <c r="V741" s="109">
        <f>BL741</f>
        <v>13.513513513513514</v>
      </c>
      <c r="W741" s="109"/>
      <c r="X741" s="109"/>
      <c r="Y741" s="109"/>
      <c r="Z741" s="109">
        <f>BM741</f>
        <v>2.7027027027027026</v>
      </c>
      <c r="AA741" s="109"/>
      <c r="AB741" s="109"/>
      <c r="AC741" s="109"/>
      <c r="AD741" s="109">
        <f>BN741</f>
        <v>0</v>
      </c>
      <c r="AE741" s="109"/>
      <c r="AF741" s="109"/>
      <c r="AG741" s="109"/>
      <c r="AH741" s="109">
        <f>BO741</f>
        <v>0</v>
      </c>
      <c r="AI741" s="109"/>
      <c r="AJ741" s="109"/>
      <c r="AK741" s="109"/>
      <c r="BH741" s="2" t="s">
        <v>18</v>
      </c>
      <c r="BI741" s="25">
        <v>97.980027235587826</v>
      </c>
      <c r="BJ741" s="25">
        <f>BK741+BL741</f>
        <v>97.297297297297305</v>
      </c>
      <c r="BK741" s="25">
        <v>83.78378378378379</v>
      </c>
      <c r="BL741" s="25">
        <v>13.513513513513514</v>
      </c>
      <c r="BM741" s="25">
        <v>2.7027027027027026</v>
      </c>
      <c r="BN741" s="25">
        <v>0</v>
      </c>
      <c r="BO741" s="25">
        <v>0</v>
      </c>
    </row>
    <row r="742" spans="2:67" ht="15" customHeight="1">
      <c r="D742" s="33" t="s">
        <v>261</v>
      </c>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BI742" s="5" t="s">
        <v>13</v>
      </c>
      <c r="BJ742" s="2" t="s">
        <v>14</v>
      </c>
      <c r="BK742" s="2">
        <v>1</v>
      </c>
      <c r="BL742" s="2">
        <v>2</v>
      </c>
      <c r="BM742" s="2">
        <v>3</v>
      </c>
      <c r="BN742" s="2">
        <v>4</v>
      </c>
      <c r="BO742" s="2">
        <v>0</v>
      </c>
    </row>
    <row r="743" spans="2:67">
      <c r="D743" s="110" t="s">
        <v>15</v>
      </c>
      <c r="E743" s="111"/>
      <c r="F743" s="111"/>
      <c r="G743" s="111"/>
      <c r="H743" s="111"/>
      <c r="I743" s="112"/>
      <c r="J743" s="105">
        <f>BI743</f>
        <v>96.510228640192537</v>
      </c>
      <c r="K743" s="105"/>
      <c r="L743" s="105"/>
      <c r="M743" s="105"/>
      <c r="N743" s="105">
        <f>BJ743</f>
        <v>96.92307692307692</v>
      </c>
      <c r="O743" s="105"/>
      <c r="P743" s="105"/>
      <c r="Q743" s="105"/>
      <c r="R743" s="105">
        <f>BK743</f>
        <v>87.692307692307693</v>
      </c>
      <c r="S743" s="105"/>
      <c r="T743" s="105"/>
      <c r="U743" s="105"/>
      <c r="V743" s="105">
        <f>BL743</f>
        <v>9.2307692307692317</v>
      </c>
      <c r="W743" s="105"/>
      <c r="X743" s="105"/>
      <c r="Y743" s="105"/>
      <c r="Z743" s="105">
        <f>BM743</f>
        <v>3.0769230769230771</v>
      </c>
      <c r="AA743" s="105"/>
      <c r="AB743" s="105"/>
      <c r="AC743" s="105"/>
      <c r="AD743" s="105">
        <f>BN743</f>
        <v>0</v>
      </c>
      <c r="AE743" s="105"/>
      <c r="AF743" s="105"/>
      <c r="AG743" s="105"/>
      <c r="AH743" s="105">
        <f>BO743</f>
        <v>0</v>
      </c>
      <c r="AI743" s="105"/>
      <c r="AJ743" s="105"/>
      <c r="AK743" s="105"/>
      <c r="BG743" s="2">
        <v>135</v>
      </c>
      <c r="BH743" s="2" t="s">
        <v>16</v>
      </c>
      <c r="BI743" s="25">
        <v>96.510228640192537</v>
      </c>
      <c r="BJ743" s="25">
        <f>BK743+BL743</f>
        <v>96.92307692307692</v>
      </c>
      <c r="BK743" s="25">
        <v>87.692307692307693</v>
      </c>
      <c r="BL743" s="25">
        <v>9.2307692307692317</v>
      </c>
      <c r="BM743" s="25">
        <v>3.0769230769230771</v>
      </c>
      <c r="BN743" s="25">
        <v>0</v>
      </c>
      <c r="BO743" s="25">
        <v>0</v>
      </c>
    </row>
    <row r="744" spans="2:67">
      <c r="D744" s="106" t="s">
        <v>17</v>
      </c>
      <c r="E744" s="107"/>
      <c r="F744" s="107"/>
      <c r="G744" s="107"/>
      <c r="H744" s="107"/>
      <c r="I744" s="108"/>
      <c r="J744" s="109">
        <f>BI744</f>
        <v>96.822514752610076</v>
      </c>
      <c r="K744" s="109"/>
      <c r="L744" s="109"/>
      <c r="M744" s="109"/>
      <c r="N744" s="109">
        <f>IF(ISERROR(BJ744),"",BJ744)</f>
        <v>98.648648648648646</v>
      </c>
      <c r="O744" s="109"/>
      <c r="P744" s="109"/>
      <c r="Q744" s="109"/>
      <c r="R744" s="109">
        <f>BK744</f>
        <v>82.432432432432435</v>
      </c>
      <c r="S744" s="109"/>
      <c r="T744" s="109"/>
      <c r="U744" s="109"/>
      <c r="V744" s="109">
        <f>BL744</f>
        <v>16.216216216216218</v>
      </c>
      <c r="W744" s="109"/>
      <c r="X744" s="109"/>
      <c r="Y744" s="109"/>
      <c r="Z744" s="109">
        <f>BM744</f>
        <v>0</v>
      </c>
      <c r="AA744" s="109"/>
      <c r="AB744" s="109"/>
      <c r="AC744" s="109"/>
      <c r="AD744" s="109">
        <f>BN744</f>
        <v>1.3513513513513513</v>
      </c>
      <c r="AE744" s="109"/>
      <c r="AF744" s="109"/>
      <c r="AG744" s="109"/>
      <c r="AH744" s="109">
        <f>BO744</f>
        <v>0</v>
      </c>
      <c r="AI744" s="109"/>
      <c r="AJ744" s="109"/>
      <c r="AK744" s="109"/>
      <c r="BH744" s="2" t="s">
        <v>18</v>
      </c>
      <c r="BI744" s="25">
        <v>96.822514752610076</v>
      </c>
      <c r="BJ744" s="25">
        <f>BK744+BL744</f>
        <v>98.648648648648646</v>
      </c>
      <c r="BK744" s="25">
        <v>82.432432432432435</v>
      </c>
      <c r="BL744" s="25">
        <v>16.216216216216218</v>
      </c>
      <c r="BM744" s="25">
        <v>0</v>
      </c>
      <c r="BN744" s="25">
        <v>1.3513513513513513</v>
      </c>
      <c r="BO744" s="25">
        <v>0</v>
      </c>
    </row>
    <row r="745" spans="2:67" ht="15" customHeight="1">
      <c r="D745" s="33" t="s">
        <v>262</v>
      </c>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BI745" s="5" t="s">
        <v>13</v>
      </c>
      <c r="BJ745" s="2" t="s">
        <v>14</v>
      </c>
      <c r="BK745" s="2">
        <v>1</v>
      </c>
      <c r="BL745" s="2">
        <v>2</v>
      </c>
      <c r="BM745" s="2">
        <v>3</v>
      </c>
      <c r="BN745" s="2">
        <v>4</v>
      </c>
      <c r="BO745" s="2">
        <v>0</v>
      </c>
    </row>
    <row r="746" spans="2:67">
      <c r="D746" s="110" t="s">
        <v>15</v>
      </c>
      <c r="E746" s="111"/>
      <c r="F746" s="111"/>
      <c r="G746" s="111"/>
      <c r="H746" s="111"/>
      <c r="I746" s="112"/>
      <c r="J746" s="105">
        <f>BI746</f>
        <v>95.114320096269552</v>
      </c>
      <c r="K746" s="105"/>
      <c r="L746" s="105"/>
      <c r="M746" s="105"/>
      <c r="N746" s="105">
        <f>BJ746</f>
        <v>96.923076923076934</v>
      </c>
      <c r="O746" s="105"/>
      <c r="P746" s="105"/>
      <c r="Q746" s="105"/>
      <c r="R746" s="105">
        <f>BK746</f>
        <v>86.15384615384616</v>
      </c>
      <c r="S746" s="105"/>
      <c r="T746" s="105"/>
      <c r="U746" s="105"/>
      <c r="V746" s="105">
        <f>BL746</f>
        <v>10.76923076923077</v>
      </c>
      <c r="W746" s="105"/>
      <c r="X746" s="105"/>
      <c r="Y746" s="105"/>
      <c r="Z746" s="105">
        <f>BM746</f>
        <v>3.0769230769230771</v>
      </c>
      <c r="AA746" s="105"/>
      <c r="AB746" s="105"/>
      <c r="AC746" s="105"/>
      <c r="AD746" s="105">
        <f>BN746</f>
        <v>0</v>
      </c>
      <c r="AE746" s="105"/>
      <c r="AF746" s="105"/>
      <c r="AG746" s="105"/>
      <c r="AH746" s="105">
        <f>BO746</f>
        <v>0</v>
      </c>
      <c r="AI746" s="105"/>
      <c r="AJ746" s="105"/>
      <c r="AK746" s="105"/>
      <c r="BG746" s="2">
        <v>136</v>
      </c>
      <c r="BH746" s="2" t="s">
        <v>16</v>
      </c>
      <c r="BI746" s="25">
        <v>95.114320096269552</v>
      </c>
      <c r="BJ746" s="25">
        <f>BK746+BL746</f>
        <v>96.923076923076934</v>
      </c>
      <c r="BK746" s="25">
        <v>86.15384615384616</v>
      </c>
      <c r="BL746" s="25">
        <v>10.76923076923077</v>
      </c>
      <c r="BM746" s="25">
        <v>3.0769230769230771</v>
      </c>
      <c r="BN746" s="25">
        <v>0</v>
      </c>
      <c r="BO746" s="25">
        <v>0</v>
      </c>
    </row>
    <row r="747" spans="2:67">
      <c r="D747" s="106" t="s">
        <v>17</v>
      </c>
      <c r="E747" s="107"/>
      <c r="F747" s="107"/>
      <c r="G747" s="107"/>
      <c r="H747" s="107"/>
      <c r="I747" s="108"/>
      <c r="J747" s="109">
        <f>BI747</f>
        <v>94.280526554698142</v>
      </c>
      <c r="K747" s="109"/>
      <c r="L747" s="109"/>
      <c r="M747" s="109"/>
      <c r="N747" s="109">
        <f>IF(ISERROR(BJ747),"",BJ747)</f>
        <v>91.891891891891902</v>
      </c>
      <c r="O747" s="109"/>
      <c r="P747" s="109"/>
      <c r="Q747" s="109"/>
      <c r="R747" s="109">
        <f>BK747</f>
        <v>71.621621621621628</v>
      </c>
      <c r="S747" s="109"/>
      <c r="T747" s="109"/>
      <c r="U747" s="109"/>
      <c r="V747" s="109">
        <f>BL747</f>
        <v>20.27027027027027</v>
      </c>
      <c r="W747" s="109"/>
      <c r="X747" s="109"/>
      <c r="Y747" s="109"/>
      <c r="Z747" s="109">
        <f>BM747</f>
        <v>6.756756756756757</v>
      </c>
      <c r="AA747" s="109"/>
      <c r="AB747" s="109"/>
      <c r="AC747" s="109"/>
      <c r="AD747" s="109">
        <f>BN747</f>
        <v>1.3513513513513513</v>
      </c>
      <c r="AE747" s="109"/>
      <c r="AF747" s="109"/>
      <c r="AG747" s="109"/>
      <c r="AH747" s="109">
        <f>BO747</f>
        <v>0</v>
      </c>
      <c r="AI747" s="109"/>
      <c r="AJ747" s="109"/>
      <c r="AK747" s="109"/>
      <c r="BH747" s="2" t="s">
        <v>18</v>
      </c>
      <c r="BI747" s="25">
        <v>94.280526554698142</v>
      </c>
      <c r="BJ747" s="25">
        <f>BK747+BL747</f>
        <v>91.891891891891902</v>
      </c>
      <c r="BK747" s="25">
        <v>71.621621621621628</v>
      </c>
      <c r="BL747" s="25">
        <v>20.27027027027027</v>
      </c>
      <c r="BM747" s="25">
        <v>6.756756756756757</v>
      </c>
      <c r="BN747" s="25">
        <v>1.3513513513513513</v>
      </c>
      <c r="BO747" s="25">
        <v>0</v>
      </c>
    </row>
    <row r="748" spans="2:67" hidden="1">
      <c r="D748" s="42"/>
      <c r="E748" s="42"/>
      <c r="F748" s="42"/>
      <c r="G748" s="42"/>
      <c r="H748" s="42"/>
      <c r="I748" s="42"/>
      <c r="J748" s="43"/>
      <c r="K748" s="43"/>
      <c r="L748" s="43"/>
      <c r="M748" s="43"/>
      <c r="N748" s="43"/>
      <c r="O748" s="43"/>
      <c r="P748" s="43"/>
      <c r="Q748" s="43"/>
      <c r="R748" s="43"/>
      <c r="S748" s="43"/>
      <c r="T748" s="43"/>
      <c r="U748" s="43"/>
      <c r="V748" s="43"/>
      <c r="W748" s="43"/>
      <c r="X748" s="43"/>
      <c r="Y748" s="43"/>
      <c r="Z748" s="43"/>
      <c r="AA748" s="43"/>
      <c r="AB748" s="43"/>
      <c r="AC748" s="43"/>
      <c r="AD748" s="43"/>
      <c r="AE748" s="43"/>
      <c r="AF748" s="43"/>
      <c r="AG748" s="43"/>
      <c r="AH748" s="43"/>
      <c r="AI748" s="43"/>
      <c r="AJ748" s="43"/>
      <c r="AK748" s="43"/>
      <c r="BI748" s="25"/>
      <c r="BJ748" s="25"/>
      <c r="BK748" s="25"/>
      <c r="BL748" s="25"/>
      <c r="BM748" s="25"/>
      <c r="BN748" s="25"/>
      <c r="BO748" s="25"/>
    </row>
    <row r="749" spans="2:67" hidden="1">
      <c r="D749" s="42"/>
      <c r="E749" s="42"/>
      <c r="F749" s="42"/>
      <c r="G749" s="42"/>
      <c r="H749" s="42"/>
      <c r="I749" s="42"/>
      <c r="J749" s="43"/>
      <c r="K749" s="43"/>
      <c r="L749" s="43"/>
      <c r="M749" s="43"/>
      <c r="N749" s="43"/>
      <c r="O749" s="43"/>
      <c r="P749" s="43"/>
      <c r="Q749" s="43"/>
      <c r="R749" s="43"/>
      <c r="S749" s="43"/>
      <c r="T749" s="43"/>
      <c r="U749" s="43"/>
      <c r="V749" s="43"/>
      <c r="W749" s="43"/>
      <c r="X749" s="43"/>
      <c r="Y749" s="43"/>
      <c r="Z749" s="43"/>
      <c r="AA749" s="43"/>
      <c r="AB749" s="43"/>
      <c r="AC749" s="43"/>
      <c r="AD749" s="43"/>
      <c r="AE749" s="43"/>
      <c r="AF749" s="43"/>
      <c r="AG749" s="43"/>
      <c r="AH749" s="43"/>
      <c r="AI749" s="43"/>
      <c r="AJ749" s="43"/>
      <c r="AK749" s="43"/>
      <c r="BI749" s="25"/>
      <c r="BJ749" s="25"/>
      <c r="BK749" s="25"/>
      <c r="BL749" s="25"/>
      <c r="BM749" s="25"/>
      <c r="BN749" s="25"/>
      <c r="BO749" s="25"/>
    </row>
    <row r="750" spans="2:67" hidden="1">
      <c r="D750" s="42"/>
      <c r="E750" s="42"/>
      <c r="F750" s="42"/>
      <c r="G750" s="42"/>
      <c r="H750" s="42"/>
      <c r="I750" s="42"/>
      <c r="J750" s="43"/>
      <c r="K750" s="43"/>
      <c r="L750" s="43"/>
      <c r="M750" s="43"/>
      <c r="N750" s="43"/>
      <c r="O750" s="43"/>
      <c r="P750" s="43"/>
      <c r="Q750" s="43"/>
      <c r="R750" s="43"/>
      <c r="S750" s="43"/>
      <c r="T750" s="43"/>
      <c r="U750" s="43"/>
      <c r="V750" s="43"/>
      <c r="W750" s="43"/>
      <c r="X750" s="43"/>
      <c r="Y750" s="43"/>
      <c r="Z750" s="43"/>
      <c r="AA750" s="43"/>
      <c r="AB750" s="43"/>
      <c r="AC750" s="43"/>
      <c r="AD750" s="43"/>
      <c r="AE750" s="43"/>
      <c r="AF750" s="43"/>
      <c r="AG750" s="43"/>
      <c r="AH750" s="43"/>
      <c r="AI750" s="43"/>
      <c r="AJ750" s="43"/>
      <c r="AK750" s="43"/>
      <c r="BI750" s="25"/>
      <c r="BJ750" s="25"/>
      <c r="BK750" s="25"/>
      <c r="BL750" s="25"/>
      <c r="BM750" s="25"/>
      <c r="BN750" s="25"/>
      <c r="BO750" s="25"/>
    </row>
    <row r="751" spans="2:67">
      <c r="D751" s="42"/>
      <c r="E751" s="42"/>
      <c r="F751" s="42"/>
      <c r="G751" s="42"/>
      <c r="H751" s="42"/>
      <c r="I751" s="42"/>
      <c r="J751" s="43"/>
      <c r="K751" s="43"/>
      <c r="L751" s="43"/>
      <c r="M751" s="43"/>
      <c r="N751" s="43"/>
      <c r="O751" s="43"/>
      <c r="P751" s="43"/>
      <c r="Q751" s="43"/>
      <c r="R751" s="43"/>
      <c r="S751" s="43"/>
      <c r="T751" s="43"/>
      <c r="U751" s="43"/>
      <c r="V751" s="43"/>
      <c r="W751" s="43"/>
      <c r="X751" s="43"/>
      <c r="Y751" s="43"/>
      <c r="Z751" s="43"/>
      <c r="AA751" s="43"/>
      <c r="AB751" s="43"/>
      <c r="AC751" s="43"/>
      <c r="AD751" s="43"/>
      <c r="AE751" s="43"/>
      <c r="AF751" s="43"/>
      <c r="AG751" s="43"/>
      <c r="AH751" s="43"/>
      <c r="AI751" s="43"/>
      <c r="AJ751" s="43"/>
      <c r="AK751" s="43"/>
      <c r="BI751" s="25"/>
      <c r="BJ751" s="25"/>
      <c r="BK751" s="25"/>
      <c r="BL751" s="25"/>
      <c r="BM751" s="25"/>
      <c r="BN751" s="25"/>
      <c r="BO751" s="25"/>
    </row>
    <row r="757" spans="1:98" ht="14.25" thickBot="1">
      <c r="A757" s="75"/>
      <c r="B757" s="60"/>
      <c r="C757" s="61" t="s">
        <v>106</v>
      </c>
      <c r="D757" s="60"/>
      <c r="E757" s="60"/>
      <c r="F757" s="60"/>
      <c r="G757" s="60"/>
      <c r="H757" s="60"/>
      <c r="I757" s="60"/>
      <c r="J757" s="60"/>
      <c r="K757" s="60"/>
      <c r="L757" s="60"/>
      <c r="M757" s="60"/>
      <c r="N757" s="60"/>
      <c r="O757" s="60"/>
      <c r="P757" s="60"/>
      <c r="Q757" s="60"/>
      <c r="R757" s="60"/>
      <c r="S757" s="60"/>
      <c r="T757" s="60"/>
      <c r="U757" s="60"/>
      <c r="V757" s="60"/>
      <c r="W757" s="60"/>
      <c r="X757" s="60"/>
      <c r="Y757" s="60"/>
      <c r="Z757" s="60"/>
      <c r="AA757" s="60"/>
      <c r="AB757" s="60"/>
      <c r="AC757" s="60"/>
      <c r="AD757" s="60"/>
      <c r="AE757" s="60"/>
      <c r="AF757" s="60"/>
      <c r="AG757" s="60"/>
      <c r="AH757" s="60"/>
      <c r="AI757" s="60"/>
      <c r="AJ757" s="60"/>
      <c r="AK757" s="60"/>
      <c r="AL757" s="60"/>
      <c r="AM757" s="60"/>
      <c r="AN757" s="60"/>
      <c r="AO757" s="60"/>
      <c r="AP757" s="60"/>
      <c r="AQ757" s="60"/>
      <c r="AR757" s="60"/>
      <c r="AS757" s="60"/>
      <c r="AT757" s="60"/>
      <c r="AU757" s="60"/>
      <c r="AV757" s="60"/>
      <c r="AW757" s="60"/>
      <c r="AX757" s="60"/>
      <c r="AY757" s="60"/>
      <c r="AZ757" s="60"/>
      <c r="BA757" s="60"/>
      <c r="BB757" s="60"/>
      <c r="BC757" s="60"/>
      <c r="BD757" s="60"/>
      <c r="BE757" s="60"/>
      <c r="BF757" s="60"/>
      <c r="BG757" s="60"/>
      <c r="BH757" s="60"/>
      <c r="BI757" s="60"/>
      <c r="BJ757" s="60"/>
      <c r="BK757" s="60"/>
      <c r="BL757" s="60"/>
      <c r="BM757" s="60"/>
      <c r="BN757" s="60"/>
      <c r="BO757" s="60"/>
      <c r="BP757" s="75"/>
      <c r="BQ757" s="75"/>
      <c r="BR757" s="75"/>
      <c r="BS757" s="75"/>
      <c r="BT757" s="75"/>
      <c r="BU757" s="75"/>
      <c r="BV757" s="75"/>
      <c r="BW757" s="75"/>
      <c r="BX757" s="75"/>
      <c r="BY757" s="75"/>
      <c r="BZ757" s="75"/>
      <c r="CA757" s="75"/>
      <c r="CB757" s="75"/>
      <c r="CC757" s="75"/>
      <c r="CD757" s="75"/>
      <c r="CE757" s="75"/>
      <c r="CF757" s="75"/>
      <c r="CG757" s="75"/>
      <c r="CH757" s="75"/>
      <c r="CI757" s="75"/>
      <c r="CJ757" s="75"/>
      <c r="CK757" s="75"/>
      <c r="CL757" s="75"/>
      <c r="CM757" s="75"/>
      <c r="CN757" s="75"/>
      <c r="CO757" s="75"/>
      <c r="CP757" s="75"/>
      <c r="CQ757" s="75"/>
      <c r="CR757" s="75"/>
      <c r="CS757" s="75"/>
      <c r="CT757" s="75"/>
    </row>
    <row r="758" spans="1:98" ht="18.75" customHeight="1">
      <c r="A758" s="75"/>
      <c r="B758" s="62"/>
      <c r="C758" s="95" t="s">
        <v>269</v>
      </c>
      <c r="D758" s="96"/>
      <c r="E758" s="96"/>
      <c r="F758" s="96"/>
      <c r="G758" s="96"/>
      <c r="H758" s="96"/>
      <c r="I758" s="96"/>
      <c r="J758" s="96"/>
      <c r="K758" s="96"/>
      <c r="L758" s="96"/>
      <c r="M758" s="96"/>
      <c r="N758" s="96"/>
      <c r="O758" s="96"/>
      <c r="P758" s="96"/>
      <c r="Q758" s="96"/>
      <c r="R758" s="96"/>
      <c r="S758" s="96"/>
      <c r="T758" s="96"/>
      <c r="U758" s="96"/>
      <c r="V758" s="96"/>
      <c r="W758" s="96"/>
      <c r="X758" s="96"/>
      <c r="Y758" s="96"/>
      <c r="Z758" s="96"/>
      <c r="AA758" s="96"/>
      <c r="AB758" s="96"/>
      <c r="AC758" s="96"/>
      <c r="AD758" s="96"/>
      <c r="AE758" s="96"/>
      <c r="AF758" s="96"/>
      <c r="AG758" s="96"/>
      <c r="AH758" s="96"/>
      <c r="AI758" s="96"/>
      <c r="AJ758" s="96"/>
      <c r="AK758" s="96"/>
      <c r="AL758" s="96"/>
      <c r="AM758" s="96"/>
      <c r="AN758" s="96"/>
      <c r="AO758" s="96"/>
      <c r="AP758" s="96"/>
      <c r="AQ758" s="97"/>
      <c r="AR758" s="60"/>
      <c r="AS758" s="60"/>
      <c r="AT758" s="60"/>
      <c r="AU758" s="60"/>
      <c r="AV758" s="60"/>
      <c r="AW758" s="60"/>
      <c r="AX758" s="60"/>
      <c r="AY758" s="60"/>
      <c r="AZ758" s="60"/>
      <c r="BA758" s="60"/>
      <c r="BB758" s="60"/>
      <c r="BC758" s="60"/>
      <c r="BD758" s="60"/>
      <c r="BE758" s="60"/>
      <c r="BF758" s="60"/>
      <c r="BG758" s="60"/>
      <c r="BH758" s="60"/>
      <c r="BI758" s="60"/>
      <c r="BJ758" s="60"/>
      <c r="BK758" s="60"/>
      <c r="BL758" s="60"/>
      <c r="BM758" s="60"/>
      <c r="BN758" s="60"/>
      <c r="BO758" s="60"/>
      <c r="BP758" s="75"/>
      <c r="BQ758" s="75"/>
      <c r="BR758" s="75"/>
      <c r="BS758" s="75"/>
      <c r="BT758" s="75"/>
      <c r="BU758" s="75"/>
      <c r="BV758" s="75"/>
      <c r="BW758" s="75"/>
      <c r="BX758" s="75"/>
      <c r="BY758" s="75"/>
      <c r="BZ758" s="75"/>
      <c r="CA758" s="75"/>
      <c r="CB758" s="75"/>
      <c r="CC758" s="75"/>
      <c r="CD758" s="75"/>
      <c r="CE758" s="75"/>
      <c r="CF758" s="75"/>
      <c r="CG758" s="75"/>
      <c r="CH758" s="75"/>
      <c r="CI758" s="75"/>
      <c r="CJ758" s="75"/>
      <c r="CK758" s="75"/>
      <c r="CL758" s="75"/>
      <c r="CM758" s="75"/>
      <c r="CN758" s="75"/>
      <c r="CO758" s="75"/>
      <c r="CP758" s="75"/>
      <c r="CQ758" s="75"/>
      <c r="CR758" s="75"/>
      <c r="CS758" s="75"/>
      <c r="CT758" s="75"/>
    </row>
    <row r="759" spans="1:98" ht="18.75" customHeight="1">
      <c r="A759" s="75"/>
      <c r="B759" s="62"/>
      <c r="C759" s="98"/>
      <c r="D759" s="99"/>
      <c r="E759" s="99"/>
      <c r="F759" s="99"/>
      <c r="G759" s="99"/>
      <c r="H759" s="99"/>
      <c r="I759" s="99"/>
      <c r="J759" s="99"/>
      <c r="K759" s="99"/>
      <c r="L759" s="99"/>
      <c r="M759" s="99"/>
      <c r="N759" s="99"/>
      <c r="O759" s="99"/>
      <c r="P759" s="99"/>
      <c r="Q759" s="99"/>
      <c r="R759" s="99"/>
      <c r="S759" s="99"/>
      <c r="T759" s="99"/>
      <c r="U759" s="99"/>
      <c r="V759" s="99"/>
      <c r="W759" s="99"/>
      <c r="X759" s="99"/>
      <c r="Y759" s="99"/>
      <c r="Z759" s="99"/>
      <c r="AA759" s="99"/>
      <c r="AB759" s="99"/>
      <c r="AC759" s="99"/>
      <c r="AD759" s="99"/>
      <c r="AE759" s="99"/>
      <c r="AF759" s="99"/>
      <c r="AG759" s="99"/>
      <c r="AH759" s="99"/>
      <c r="AI759" s="99"/>
      <c r="AJ759" s="99"/>
      <c r="AK759" s="99"/>
      <c r="AL759" s="99"/>
      <c r="AM759" s="99"/>
      <c r="AN759" s="99"/>
      <c r="AO759" s="99"/>
      <c r="AP759" s="99"/>
      <c r="AQ759" s="100"/>
      <c r="AR759" s="60"/>
      <c r="AS759" s="60"/>
      <c r="AT759" s="60"/>
      <c r="AU759" s="60"/>
      <c r="AV759" s="60"/>
      <c r="AW759" s="60"/>
      <c r="AX759" s="60"/>
      <c r="AY759" s="60"/>
      <c r="AZ759" s="60"/>
      <c r="BA759" s="60"/>
      <c r="BB759" s="60"/>
      <c r="BC759" s="60"/>
      <c r="BD759" s="60"/>
      <c r="BE759" s="60"/>
      <c r="BF759" s="60"/>
      <c r="BG759" s="60"/>
      <c r="BH759" s="60"/>
      <c r="BI759" s="60"/>
      <c r="BJ759" s="60"/>
      <c r="BK759" s="60"/>
      <c r="BL759" s="60"/>
      <c r="BM759" s="60"/>
      <c r="BN759" s="60"/>
      <c r="BO759" s="60"/>
      <c r="BP759" s="75"/>
      <c r="BQ759" s="75"/>
      <c r="BR759" s="75"/>
      <c r="BS759" s="75"/>
      <c r="BT759" s="75"/>
      <c r="BU759" s="75"/>
      <c r="BV759" s="75"/>
      <c r="BW759" s="75"/>
      <c r="BX759" s="75"/>
      <c r="BY759" s="75"/>
      <c r="BZ759" s="75"/>
      <c r="CA759" s="75"/>
      <c r="CB759" s="75"/>
      <c r="CC759" s="75"/>
      <c r="CD759" s="75"/>
      <c r="CE759" s="75"/>
      <c r="CF759" s="75"/>
      <c r="CG759" s="75"/>
      <c r="CH759" s="75"/>
      <c r="CI759" s="75"/>
      <c r="CJ759" s="75"/>
      <c r="CK759" s="75"/>
      <c r="CL759" s="75"/>
      <c r="CM759" s="75"/>
      <c r="CN759" s="75"/>
      <c r="CO759" s="75"/>
      <c r="CP759" s="75"/>
      <c r="CQ759" s="75"/>
      <c r="CR759" s="75"/>
      <c r="CS759" s="75"/>
      <c r="CT759" s="75"/>
    </row>
    <row r="760" spans="1:98" ht="18.75" customHeight="1">
      <c r="A760" s="75"/>
      <c r="B760" s="60"/>
      <c r="C760" s="98"/>
      <c r="D760" s="99"/>
      <c r="E760" s="99"/>
      <c r="F760" s="99"/>
      <c r="G760" s="99"/>
      <c r="H760" s="99"/>
      <c r="I760" s="99"/>
      <c r="J760" s="99"/>
      <c r="K760" s="99"/>
      <c r="L760" s="99"/>
      <c r="M760" s="99"/>
      <c r="N760" s="99"/>
      <c r="O760" s="99"/>
      <c r="P760" s="99"/>
      <c r="Q760" s="99"/>
      <c r="R760" s="99"/>
      <c r="S760" s="99"/>
      <c r="T760" s="99"/>
      <c r="U760" s="99"/>
      <c r="V760" s="99"/>
      <c r="W760" s="99"/>
      <c r="X760" s="99"/>
      <c r="Y760" s="99"/>
      <c r="Z760" s="99"/>
      <c r="AA760" s="99"/>
      <c r="AB760" s="99"/>
      <c r="AC760" s="99"/>
      <c r="AD760" s="99"/>
      <c r="AE760" s="99"/>
      <c r="AF760" s="99"/>
      <c r="AG760" s="99"/>
      <c r="AH760" s="99"/>
      <c r="AI760" s="99"/>
      <c r="AJ760" s="99"/>
      <c r="AK760" s="99"/>
      <c r="AL760" s="99"/>
      <c r="AM760" s="99"/>
      <c r="AN760" s="99"/>
      <c r="AO760" s="99"/>
      <c r="AP760" s="99"/>
      <c r="AQ760" s="100"/>
      <c r="AR760" s="60"/>
      <c r="AS760" s="60"/>
      <c r="AT760" s="60"/>
      <c r="AU760" s="60"/>
      <c r="AV760" s="60"/>
      <c r="AW760" s="60"/>
      <c r="AX760" s="60"/>
      <c r="AY760" s="60"/>
      <c r="AZ760" s="60"/>
      <c r="BA760" s="60"/>
      <c r="BB760" s="60"/>
      <c r="BC760" s="60"/>
      <c r="BD760" s="60"/>
      <c r="BE760" s="60"/>
      <c r="BF760" s="60"/>
      <c r="BG760" s="60"/>
      <c r="BH760" s="60"/>
      <c r="BI760" s="60"/>
      <c r="BJ760" s="60"/>
      <c r="BK760" s="60"/>
      <c r="BL760" s="60"/>
      <c r="BM760" s="60"/>
      <c r="BN760" s="60"/>
      <c r="BO760" s="60"/>
      <c r="BP760" s="75"/>
      <c r="BQ760" s="75"/>
      <c r="BR760" s="75"/>
      <c r="BS760" s="75"/>
      <c r="BT760" s="75"/>
      <c r="BU760" s="75"/>
      <c r="BV760" s="75"/>
      <c r="BW760" s="75"/>
      <c r="BX760" s="75"/>
      <c r="BY760" s="75"/>
      <c r="BZ760" s="75"/>
      <c r="CA760" s="75"/>
      <c r="CB760" s="75"/>
      <c r="CC760" s="75"/>
      <c r="CD760" s="75"/>
      <c r="CE760" s="75"/>
      <c r="CF760" s="75"/>
      <c r="CG760" s="75"/>
      <c r="CH760" s="75"/>
      <c r="CI760" s="75"/>
      <c r="CJ760" s="75"/>
      <c r="CK760" s="75"/>
      <c r="CL760" s="75"/>
      <c r="CM760" s="75"/>
      <c r="CN760" s="75"/>
      <c r="CO760" s="75"/>
      <c r="CP760" s="75"/>
      <c r="CQ760" s="75"/>
      <c r="CR760" s="75"/>
      <c r="CS760" s="75"/>
      <c r="CT760" s="75"/>
    </row>
    <row r="761" spans="1:98" ht="13.5" customHeight="1">
      <c r="A761" s="75"/>
      <c r="B761" s="60"/>
      <c r="C761" s="98"/>
      <c r="D761" s="99"/>
      <c r="E761" s="99"/>
      <c r="F761" s="99"/>
      <c r="G761" s="99"/>
      <c r="H761" s="99"/>
      <c r="I761" s="99"/>
      <c r="J761" s="99"/>
      <c r="K761" s="99"/>
      <c r="L761" s="99"/>
      <c r="M761" s="99"/>
      <c r="N761" s="99"/>
      <c r="O761" s="99"/>
      <c r="P761" s="99"/>
      <c r="Q761" s="99"/>
      <c r="R761" s="99"/>
      <c r="S761" s="99"/>
      <c r="T761" s="99"/>
      <c r="U761" s="99"/>
      <c r="V761" s="99"/>
      <c r="W761" s="99"/>
      <c r="X761" s="99"/>
      <c r="Y761" s="99"/>
      <c r="Z761" s="99"/>
      <c r="AA761" s="99"/>
      <c r="AB761" s="99"/>
      <c r="AC761" s="99"/>
      <c r="AD761" s="99"/>
      <c r="AE761" s="99"/>
      <c r="AF761" s="99"/>
      <c r="AG761" s="99"/>
      <c r="AH761" s="99"/>
      <c r="AI761" s="99"/>
      <c r="AJ761" s="99"/>
      <c r="AK761" s="99"/>
      <c r="AL761" s="99"/>
      <c r="AM761" s="99"/>
      <c r="AN761" s="99"/>
      <c r="AO761" s="99"/>
      <c r="AP761" s="99"/>
      <c r="AQ761" s="100"/>
      <c r="AR761" s="60"/>
      <c r="AS761" s="60"/>
      <c r="AT761" s="60"/>
      <c r="AU761" s="60"/>
      <c r="AV761" s="60"/>
      <c r="AW761" s="60"/>
      <c r="AX761" s="60"/>
      <c r="AY761" s="60"/>
      <c r="AZ761" s="60"/>
      <c r="BA761" s="60"/>
      <c r="BB761" s="60"/>
      <c r="BC761" s="60"/>
      <c r="BD761" s="60"/>
      <c r="BE761" s="60"/>
      <c r="BF761" s="60"/>
      <c r="BG761" s="60"/>
      <c r="BH761" s="60"/>
      <c r="BI761" s="60"/>
      <c r="BJ761" s="60"/>
      <c r="BK761" s="60"/>
      <c r="BL761" s="60"/>
      <c r="BM761" s="60"/>
      <c r="BN761" s="60"/>
      <c r="BO761" s="60"/>
      <c r="BP761" s="75"/>
      <c r="BQ761" s="75"/>
      <c r="BR761" s="75"/>
      <c r="BS761" s="75"/>
      <c r="BT761" s="75"/>
      <c r="BU761" s="75"/>
      <c r="BV761" s="75"/>
      <c r="BW761" s="75"/>
      <c r="BX761" s="75"/>
      <c r="BY761" s="75"/>
      <c r="BZ761" s="75"/>
      <c r="CA761" s="75"/>
      <c r="CB761" s="75"/>
      <c r="CC761" s="75"/>
      <c r="CD761" s="75"/>
      <c r="CE761" s="75"/>
      <c r="CF761" s="75"/>
      <c r="CG761" s="75"/>
      <c r="CH761" s="75"/>
      <c r="CI761" s="75"/>
      <c r="CJ761" s="75"/>
      <c r="CK761" s="75"/>
      <c r="CL761" s="75"/>
      <c r="CM761" s="75"/>
      <c r="CN761" s="75"/>
      <c r="CO761" s="75"/>
      <c r="CP761" s="75"/>
      <c r="CQ761" s="75"/>
      <c r="CR761" s="75"/>
      <c r="CS761" s="75"/>
      <c r="CT761" s="75"/>
    </row>
    <row r="762" spans="1:98" ht="13.5" customHeight="1">
      <c r="A762" s="75"/>
      <c r="B762" s="60"/>
      <c r="C762" s="98"/>
      <c r="D762" s="99"/>
      <c r="E762" s="99"/>
      <c r="F762" s="99"/>
      <c r="G762" s="99"/>
      <c r="H762" s="99"/>
      <c r="I762" s="99"/>
      <c r="J762" s="99"/>
      <c r="K762" s="99"/>
      <c r="L762" s="99"/>
      <c r="M762" s="99"/>
      <c r="N762" s="99"/>
      <c r="O762" s="99"/>
      <c r="P762" s="99"/>
      <c r="Q762" s="99"/>
      <c r="R762" s="99"/>
      <c r="S762" s="99"/>
      <c r="T762" s="99"/>
      <c r="U762" s="99"/>
      <c r="V762" s="99"/>
      <c r="W762" s="99"/>
      <c r="X762" s="99"/>
      <c r="Y762" s="99"/>
      <c r="Z762" s="99"/>
      <c r="AA762" s="99"/>
      <c r="AB762" s="99"/>
      <c r="AC762" s="99"/>
      <c r="AD762" s="99"/>
      <c r="AE762" s="99"/>
      <c r="AF762" s="99"/>
      <c r="AG762" s="99"/>
      <c r="AH762" s="99"/>
      <c r="AI762" s="99"/>
      <c r="AJ762" s="99"/>
      <c r="AK762" s="99"/>
      <c r="AL762" s="99"/>
      <c r="AM762" s="99"/>
      <c r="AN762" s="99"/>
      <c r="AO762" s="99"/>
      <c r="AP762" s="99"/>
      <c r="AQ762" s="100"/>
      <c r="AR762" s="60"/>
      <c r="AS762" s="60"/>
      <c r="AT762" s="60"/>
      <c r="AU762" s="60"/>
      <c r="AV762" s="60"/>
      <c r="AW762" s="60"/>
      <c r="AX762" s="60"/>
      <c r="AY762" s="60"/>
      <c r="AZ762" s="60"/>
      <c r="BA762" s="60"/>
      <c r="BB762" s="60"/>
      <c r="BC762" s="60"/>
      <c r="BD762" s="60"/>
      <c r="BE762" s="60"/>
      <c r="BF762" s="60"/>
      <c r="BG762" s="60"/>
      <c r="BH762" s="60"/>
      <c r="BI762" s="60"/>
      <c r="BJ762" s="60"/>
      <c r="BK762" s="60"/>
      <c r="BL762" s="60"/>
      <c r="BM762" s="60"/>
      <c r="BN762" s="60"/>
      <c r="BO762" s="60"/>
      <c r="BP762" s="75"/>
      <c r="BQ762" s="75"/>
      <c r="BR762" s="75"/>
      <c r="BS762" s="75"/>
      <c r="BT762" s="75"/>
      <c r="BU762" s="75"/>
      <c r="BV762" s="75"/>
      <c r="BW762" s="75"/>
      <c r="BX762" s="75"/>
      <c r="BY762" s="75"/>
      <c r="BZ762" s="75"/>
      <c r="CA762" s="75"/>
      <c r="CB762" s="75"/>
      <c r="CC762" s="75"/>
      <c r="CD762" s="75"/>
      <c r="CE762" s="75"/>
      <c r="CF762" s="75"/>
      <c r="CG762" s="75"/>
      <c r="CH762" s="75"/>
      <c r="CI762" s="75"/>
      <c r="CJ762" s="75"/>
      <c r="CK762" s="75"/>
      <c r="CL762" s="75"/>
      <c r="CM762" s="75"/>
      <c r="CN762" s="75"/>
      <c r="CO762" s="75"/>
      <c r="CP762" s="75"/>
      <c r="CQ762" s="75"/>
      <c r="CR762" s="75"/>
      <c r="CS762" s="75"/>
      <c r="CT762" s="75"/>
    </row>
    <row r="763" spans="1:98" ht="18.75" customHeight="1">
      <c r="A763" s="75"/>
      <c r="B763" s="60"/>
      <c r="C763" s="98"/>
      <c r="D763" s="99"/>
      <c r="E763" s="99"/>
      <c r="F763" s="99"/>
      <c r="G763" s="99"/>
      <c r="H763" s="99"/>
      <c r="I763" s="99"/>
      <c r="J763" s="99"/>
      <c r="K763" s="99"/>
      <c r="L763" s="99"/>
      <c r="M763" s="99"/>
      <c r="N763" s="99"/>
      <c r="O763" s="99"/>
      <c r="P763" s="99"/>
      <c r="Q763" s="99"/>
      <c r="R763" s="99"/>
      <c r="S763" s="99"/>
      <c r="T763" s="99"/>
      <c r="U763" s="99"/>
      <c r="V763" s="99"/>
      <c r="W763" s="99"/>
      <c r="X763" s="99"/>
      <c r="Y763" s="99"/>
      <c r="Z763" s="99"/>
      <c r="AA763" s="99"/>
      <c r="AB763" s="99"/>
      <c r="AC763" s="99"/>
      <c r="AD763" s="99"/>
      <c r="AE763" s="99"/>
      <c r="AF763" s="99"/>
      <c r="AG763" s="99"/>
      <c r="AH763" s="99"/>
      <c r="AI763" s="99"/>
      <c r="AJ763" s="99"/>
      <c r="AK763" s="99"/>
      <c r="AL763" s="99"/>
      <c r="AM763" s="99"/>
      <c r="AN763" s="99"/>
      <c r="AO763" s="99"/>
      <c r="AP763" s="99"/>
      <c r="AQ763" s="100"/>
      <c r="AR763" s="60"/>
      <c r="AS763" s="60"/>
      <c r="AT763" s="60"/>
      <c r="AU763" s="60"/>
      <c r="AV763" s="60"/>
      <c r="AW763" s="60"/>
      <c r="AX763" s="60"/>
      <c r="AY763" s="60"/>
      <c r="AZ763" s="60"/>
      <c r="BA763" s="60"/>
      <c r="BB763" s="60"/>
      <c r="BC763" s="60"/>
      <c r="BD763" s="60"/>
      <c r="BE763" s="60"/>
      <c r="BF763" s="60"/>
      <c r="BG763" s="60"/>
      <c r="BH763" s="60"/>
      <c r="BI763" s="60"/>
      <c r="BJ763" s="60"/>
      <c r="BK763" s="60"/>
      <c r="BL763" s="60"/>
      <c r="BM763" s="60"/>
      <c r="BN763" s="60"/>
      <c r="BO763" s="60"/>
      <c r="BP763" s="75"/>
      <c r="BQ763" s="75"/>
      <c r="BR763" s="75"/>
      <c r="BS763" s="75"/>
      <c r="BT763" s="75"/>
      <c r="BU763" s="75"/>
      <c r="BV763" s="75"/>
      <c r="BW763" s="75"/>
      <c r="BX763" s="75"/>
      <c r="BY763" s="75"/>
      <c r="BZ763" s="75"/>
      <c r="CA763" s="75"/>
      <c r="CB763" s="75"/>
      <c r="CC763" s="75"/>
      <c r="CD763" s="75"/>
      <c r="CE763" s="75"/>
      <c r="CF763" s="75"/>
      <c r="CG763" s="75"/>
      <c r="CH763" s="75"/>
      <c r="CI763" s="75"/>
      <c r="CJ763" s="75"/>
      <c r="CK763" s="75"/>
      <c r="CL763" s="75"/>
      <c r="CM763" s="75"/>
      <c r="CN763" s="75"/>
      <c r="CO763" s="75"/>
      <c r="CP763" s="75"/>
      <c r="CQ763" s="75"/>
      <c r="CR763" s="75"/>
      <c r="CS763" s="75"/>
      <c r="CT763" s="75"/>
    </row>
    <row r="764" spans="1:98" ht="13.5" customHeight="1">
      <c r="A764" s="75"/>
      <c r="B764" s="60"/>
      <c r="C764" s="98"/>
      <c r="D764" s="99"/>
      <c r="E764" s="99"/>
      <c r="F764" s="99"/>
      <c r="G764" s="99"/>
      <c r="H764" s="99"/>
      <c r="I764" s="99"/>
      <c r="J764" s="99"/>
      <c r="K764" s="99"/>
      <c r="L764" s="99"/>
      <c r="M764" s="99"/>
      <c r="N764" s="99"/>
      <c r="O764" s="99"/>
      <c r="P764" s="99"/>
      <c r="Q764" s="99"/>
      <c r="R764" s="99"/>
      <c r="S764" s="99"/>
      <c r="T764" s="99"/>
      <c r="U764" s="99"/>
      <c r="V764" s="99"/>
      <c r="W764" s="99"/>
      <c r="X764" s="99"/>
      <c r="Y764" s="99"/>
      <c r="Z764" s="99"/>
      <c r="AA764" s="99"/>
      <c r="AB764" s="99"/>
      <c r="AC764" s="99"/>
      <c r="AD764" s="99"/>
      <c r="AE764" s="99"/>
      <c r="AF764" s="99"/>
      <c r="AG764" s="99"/>
      <c r="AH764" s="99"/>
      <c r="AI764" s="99"/>
      <c r="AJ764" s="99"/>
      <c r="AK764" s="99"/>
      <c r="AL764" s="99"/>
      <c r="AM764" s="99"/>
      <c r="AN764" s="99"/>
      <c r="AO764" s="99"/>
      <c r="AP764" s="99"/>
      <c r="AQ764" s="100"/>
      <c r="AR764" s="60"/>
      <c r="AS764" s="60"/>
      <c r="AT764" s="60"/>
      <c r="AU764" s="60"/>
      <c r="AV764" s="60"/>
      <c r="AW764" s="60"/>
      <c r="AX764" s="60"/>
      <c r="AY764" s="60"/>
      <c r="AZ764" s="60"/>
      <c r="BA764" s="60"/>
      <c r="BB764" s="60"/>
      <c r="BC764" s="60"/>
      <c r="BD764" s="60"/>
      <c r="BE764" s="60"/>
      <c r="BF764" s="60"/>
      <c r="BG764" s="60"/>
      <c r="BH764" s="60"/>
      <c r="BI764" s="60"/>
      <c r="BJ764" s="60"/>
      <c r="BK764" s="60"/>
      <c r="BL764" s="60"/>
      <c r="BM764" s="60"/>
      <c r="BN764" s="60"/>
      <c r="BO764" s="60"/>
      <c r="BP764" s="75"/>
      <c r="BQ764" s="75"/>
      <c r="BR764" s="75"/>
      <c r="BS764" s="75"/>
      <c r="BT764" s="75"/>
      <c r="BU764" s="75"/>
      <c r="BV764" s="75"/>
      <c r="BW764" s="75"/>
      <c r="BX764" s="75"/>
      <c r="BY764" s="75"/>
      <c r="BZ764" s="75"/>
      <c r="CA764" s="75"/>
      <c r="CB764" s="75"/>
      <c r="CC764" s="75"/>
      <c r="CD764" s="75"/>
      <c r="CE764" s="75"/>
      <c r="CF764" s="75"/>
      <c r="CG764" s="75"/>
      <c r="CH764" s="75"/>
      <c r="CI764" s="75"/>
      <c r="CJ764" s="75"/>
      <c r="CK764" s="75"/>
      <c r="CL764" s="75"/>
      <c r="CM764" s="75"/>
      <c r="CN764" s="75"/>
      <c r="CO764" s="75"/>
      <c r="CP764" s="75"/>
      <c r="CQ764" s="75"/>
      <c r="CR764" s="75"/>
      <c r="CS764" s="75"/>
      <c r="CT764" s="75"/>
    </row>
    <row r="765" spans="1:98" ht="13.5" customHeight="1">
      <c r="A765" s="75"/>
      <c r="B765" s="60"/>
      <c r="C765" s="98"/>
      <c r="D765" s="99"/>
      <c r="E765" s="99"/>
      <c r="F765" s="99"/>
      <c r="G765" s="99"/>
      <c r="H765" s="99"/>
      <c r="I765" s="99"/>
      <c r="J765" s="99"/>
      <c r="K765" s="99"/>
      <c r="L765" s="99"/>
      <c r="M765" s="99"/>
      <c r="N765" s="99"/>
      <c r="O765" s="99"/>
      <c r="P765" s="99"/>
      <c r="Q765" s="99"/>
      <c r="R765" s="99"/>
      <c r="S765" s="99"/>
      <c r="T765" s="99"/>
      <c r="U765" s="99"/>
      <c r="V765" s="99"/>
      <c r="W765" s="99"/>
      <c r="X765" s="99"/>
      <c r="Y765" s="99"/>
      <c r="Z765" s="99"/>
      <c r="AA765" s="99"/>
      <c r="AB765" s="99"/>
      <c r="AC765" s="99"/>
      <c r="AD765" s="99"/>
      <c r="AE765" s="99"/>
      <c r="AF765" s="99"/>
      <c r="AG765" s="99"/>
      <c r="AH765" s="99"/>
      <c r="AI765" s="99"/>
      <c r="AJ765" s="99"/>
      <c r="AK765" s="99"/>
      <c r="AL765" s="99"/>
      <c r="AM765" s="99"/>
      <c r="AN765" s="99"/>
      <c r="AO765" s="99"/>
      <c r="AP765" s="99"/>
      <c r="AQ765" s="100"/>
      <c r="AR765" s="60"/>
      <c r="AS765" s="60"/>
      <c r="AT765" s="60"/>
      <c r="AU765" s="60"/>
      <c r="AV765" s="60"/>
      <c r="AW765" s="60"/>
      <c r="AX765" s="60"/>
      <c r="AY765" s="60"/>
      <c r="AZ765" s="60"/>
      <c r="BA765" s="60"/>
      <c r="BB765" s="60"/>
      <c r="BC765" s="60"/>
      <c r="BD765" s="60"/>
      <c r="BE765" s="60"/>
      <c r="BF765" s="60"/>
      <c r="BG765" s="60"/>
      <c r="BH765" s="60"/>
      <c r="BI765" s="60"/>
      <c r="BJ765" s="60"/>
      <c r="BK765" s="60"/>
      <c r="BL765" s="60"/>
      <c r="BM765" s="60"/>
      <c r="BN765" s="60"/>
      <c r="BO765" s="60"/>
      <c r="BP765" s="75"/>
      <c r="BQ765" s="75"/>
      <c r="BR765" s="75"/>
      <c r="BS765" s="75"/>
      <c r="BT765" s="75"/>
      <c r="BU765" s="75"/>
      <c r="BV765" s="75"/>
      <c r="BW765" s="75"/>
      <c r="BX765" s="75"/>
      <c r="BY765" s="75"/>
      <c r="BZ765" s="75"/>
      <c r="CA765" s="75"/>
      <c r="CB765" s="75"/>
      <c r="CC765" s="75"/>
      <c r="CD765" s="75"/>
      <c r="CE765" s="75"/>
      <c r="CF765" s="75"/>
      <c r="CG765" s="75"/>
      <c r="CH765" s="75"/>
      <c r="CI765" s="75"/>
      <c r="CJ765" s="75"/>
      <c r="CK765" s="75"/>
      <c r="CL765" s="75"/>
      <c r="CM765" s="75"/>
      <c r="CN765" s="75"/>
      <c r="CO765" s="75"/>
      <c r="CP765" s="75"/>
      <c r="CQ765" s="75"/>
      <c r="CR765" s="75"/>
      <c r="CS765" s="75"/>
      <c r="CT765" s="75"/>
    </row>
    <row r="766" spans="1:98" ht="18.75" customHeight="1">
      <c r="A766" s="75"/>
      <c r="B766" s="60"/>
      <c r="C766" s="98"/>
      <c r="D766" s="99"/>
      <c r="E766" s="99"/>
      <c r="F766" s="99"/>
      <c r="G766" s="99"/>
      <c r="H766" s="99"/>
      <c r="I766" s="99"/>
      <c r="J766" s="99"/>
      <c r="K766" s="99"/>
      <c r="L766" s="99"/>
      <c r="M766" s="99"/>
      <c r="N766" s="99"/>
      <c r="O766" s="99"/>
      <c r="P766" s="99"/>
      <c r="Q766" s="99"/>
      <c r="R766" s="99"/>
      <c r="S766" s="99"/>
      <c r="T766" s="99"/>
      <c r="U766" s="99"/>
      <c r="V766" s="99"/>
      <c r="W766" s="99"/>
      <c r="X766" s="99"/>
      <c r="Y766" s="99"/>
      <c r="Z766" s="99"/>
      <c r="AA766" s="99"/>
      <c r="AB766" s="99"/>
      <c r="AC766" s="99"/>
      <c r="AD766" s="99"/>
      <c r="AE766" s="99"/>
      <c r="AF766" s="99"/>
      <c r="AG766" s="99"/>
      <c r="AH766" s="99"/>
      <c r="AI766" s="99"/>
      <c r="AJ766" s="99"/>
      <c r="AK766" s="99"/>
      <c r="AL766" s="99"/>
      <c r="AM766" s="99"/>
      <c r="AN766" s="99"/>
      <c r="AO766" s="99"/>
      <c r="AP766" s="99"/>
      <c r="AQ766" s="100"/>
      <c r="AR766" s="60"/>
      <c r="AS766" s="60"/>
      <c r="AT766" s="60"/>
      <c r="AU766" s="60"/>
      <c r="AV766" s="60"/>
      <c r="AW766" s="60"/>
      <c r="AX766" s="60"/>
      <c r="AY766" s="60"/>
      <c r="AZ766" s="60"/>
      <c r="BA766" s="60"/>
      <c r="BB766" s="60"/>
      <c r="BC766" s="60"/>
      <c r="BD766" s="60"/>
      <c r="BE766" s="60"/>
      <c r="BF766" s="60"/>
      <c r="BG766" s="60"/>
      <c r="BH766" s="60"/>
      <c r="BI766" s="60"/>
      <c r="BJ766" s="60"/>
      <c r="BK766" s="60"/>
      <c r="BL766" s="60"/>
      <c r="BM766" s="60"/>
      <c r="BN766" s="60"/>
      <c r="BO766" s="60"/>
      <c r="BP766" s="75"/>
      <c r="BQ766" s="75"/>
      <c r="BR766" s="75"/>
      <c r="BS766" s="75"/>
      <c r="BT766" s="75"/>
      <c r="BU766" s="75"/>
      <c r="BV766" s="75"/>
      <c r="BW766" s="75"/>
      <c r="BX766" s="75"/>
      <c r="BY766" s="75"/>
      <c r="BZ766" s="75"/>
      <c r="CA766" s="75"/>
      <c r="CB766" s="75"/>
      <c r="CC766" s="75"/>
      <c r="CD766" s="75"/>
      <c r="CE766" s="75"/>
      <c r="CF766" s="75"/>
      <c r="CG766" s="75"/>
      <c r="CH766" s="75"/>
      <c r="CI766" s="75"/>
      <c r="CJ766" s="75"/>
      <c r="CK766" s="75"/>
      <c r="CL766" s="75"/>
      <c r="CM766" s="75"/>
      <c r="CN766" s="75"/>
      <c r="CO766" s="75"/>
      <c r="CP766" s="75"/>
      <c r="CQ766" s="75"/>
      <c r="CR766" s="75"/>
      <c r="CS766" s="75"/>
      <c r="CT766" s="75"/>
    </row>
    <row r="767" spans="1:98" ht="18.75" customHeight="1">
      <c r="A767" s="75"/>
      <c r="B767" s="60"/>
      <c r="C767" s="98"/>
      <c r="D767" s="99"/>
      <c r="E767" s="99"/>
      <c r="F767" s="99"/>
      <c r="G767" s="99"/>
      <c r="H767" s="99"/>
      <c r="I767" s="99"/>
      <c r="J767" s="99"/>
      <c r="K767" s="99"/>
      <c r="L767" s="99"/>
      <c r="M767" s="99"/>
      <c r="N767" s="99"/>
      <c r="O767" s="99"/>
      <c r="P767" s="99"/>
      <c r="Q767" s="99"/>
      <c r="R767" s="99"/>
      <c r="S767" s="99"/>
      <c r="T767" s="99"/>
      <c r="U767" s="99"/>
      <c r="V767" s="99"/>
      <c r="W767" s="99"/>
      <c r="X767" s="99"/>
      <c r="Y767" s="99"/>
      <c r="Z767" s="99"/>
      <c r="AA767" s="99"/>
      <c r="AB767" s="99"/>
      <c r="AC767" s="99"/>
      <c r="AD767" s="99"/>
      <c r="AE767" s="99"/>
      <c r="AF767" s="99"/>
      <c r="AG767" s="99"/>
      <c r="AH767" s="99"/>
      <c r="AI767" s="99"/>
      <c r="AJ767" s="99"/>
      <c r="AK767" s="99"/>
      <c r="AL767" s="99"/>
      <c r="AM767" s="99"/>
      <c r="AN767" s="99"/>
      <c r="AO767" s="99"/>
      <c r="AP767" s="99"/>
      <c r="AQ767" s="100"/>
      <c r="AR767" s="60"/>
      <c r="AS767" s="60"/>
      <c r="AT767" s="60"/>
      <c r="AU767" s="60"/>
      <c r="AV767" s="60"/>
      <c r="AW767" s="60"/>
      <c r="AX767" s="60"/>
      <c r="AY767" s="60"/>
      <c r="AZ767" s="60"/>
      <c r="BA767" s="60"/>
      <c r="BB767" s="60"/>
      <c r="BC767" s="60"/>
      <c r="BD767" s="60"/>
      <c r="BE767" s="60"/>
      <c r="BF767" s="60"/>
      <c r="BG767" s="60"/>
      <c r="BH767" s="60"/>
      <c r="BI767" s="60"/>
      <c r="BJ767" s="60"/>
      <c r="BK767" s="60"/>
      <c r="BL767" s="60"/>
      <c r="BM767" s="60"/>
      <c r="BN767" s="60"/>
      <c r="BO767" s="60"/>
      <c r="BP767" s="75"/>
      <c r="BQ767" s="75"/>
      <c r="BR767" s="75"/>
      <c r="BS767" s="75"/>
      <c r="BT767" s="75"/>
      <c r="BU767" s="75"/>
      <c r="BV767" s="75"/>
      <c r="BW767" s="75"/>
      <c r="BX767" s="75"/>
      <c r="BY767" s="75"/>
      <c r="BZ767" s="75"/>
      <c r="CA767" s="75"/>
      <c r="CB767" s="75"/>
      <c r="CC767" s="75"/>
      <c r="CD767" s="75"/>
      <c r="CE767" s="75"/>
      <c r="CF767" s="75"/>
      <c r="CG767" s="75"/>
      <c r="CH767" s="75"/>
      <c r="CI767" s="75"/>
      <c r="CJ767" s="75"/>
      <c r="CK767" s="75"/>
      <c r="CL767" s="75"/>
      <c r="CM767" s="75"/>
      <c r="CN767" s="75"/>
      <c r="CO767" s="75"/>
      <c r="CP767" s="75"/>
      <c r="CQ767" s="75"/>
      <c r="CR767" s="75"/>
      <c r="CS767" s="75"/>
      <c r="CT767" s="75"/>
    </row>
    <row r="768" spans="1:98" ht="18.75" customHeight="1">
      <c r="A768" s="75"/>
      <c r="B768" s="75"/>
      <c r="C768" s="98"/>
      <c r="D768" s="99"/>
      <c r="E768" s="99"/>
      <c r="F768" s="99"/>
      <c r="G768" s="99"/>
      <c r="H768" s="99"/>
      <c r="I768" s="99"/>
      <c r="J768" s="99"/>
      <c r="K768" s="99"/>
      <c r="L768" s="99"/>
      <c r="M768" s="99"/>
      <c r="N768" s="99"/>
      <c r="O768" s="99"/>
      <c r="P768" s="99"/>
      <c r="Q768" s="99"/>
      <c r="R768" s="99"/>
      <c r="S768" s="99"/>
      <c r="T768" s="99"/>
      <c r="U768" s="99"/>
      <c r="V768" s="99"/>
      <c r="W768" s="99"/>
      <c r="X768" s="99"/>
      <c r="Y768" s="99"/>
      <c r="Z768" s="99"/>
      <c r="AA768" s="99"/>
      <c r="AB768" s="99"/>
      <c r="AC768" s="99"/>
      <c r="AD768" s="99"/>
      <c r="AE768" s="99"/>
      <c r="AF768" s="99"/>
      <c r="AG768" s="99"/>
      <c r="AH768" s="99"/>
      <c r="AI768" s="99"/>
      <c r="AJ768" s="99"/>
      <c r="AK768" s="99"/>
      <c r="AL768" s="99"/>
      <c r="AM768" s="99"/>
      <c r="AN768" s="99"/>
      <c r="AO768" s="99"/>
      <c r="AP768" s="99"/>
      <c r="AQ768" s="100"/>
      <c r="AR768" s="75"/>
      <c r="AS768" s="75"/>
      <c r="AT768" s="75"/>
      <c r="AU768" s="75"/>
      <c r="AV768" s="75"/>
      <c r="AW768" s="75"/>
      <c r="AX768" s="75"/>
      <c r="AY768" s="75"/>
      <c r="AZ768" s="75"/>
      <c r="BA768" s="75"/>
      <c r="BB768" s="75"/>
      <c r="BC768" s="75"/>
      <c r="BD768" s="75"/>
      <c r="BE768" s="75"/>
      <c r="BF768" s="75"/>
      <c r="BG768" s="75"/>
      <c r="BH768" s="75"/>
      <c r="BI768" s="75"/>
      <c r="BJ768" s="75"/>
      <c r="BK768" s="75"/>
      <c r="BL768" s="75"/>
      <c r="BM768" s="75"/>
      <c r="BN768" s="75"/>
      <c r="BO768" s="75"/>
      <c r="BP768" s="75"/>
      <c r="BQ768" s="75"/>
      <c r="BR768" s="75"/>
      <c r="BS768" s="75"/>
      <c r="BT768" s="75"/>
      <c r="BU768" s="75"/>
      <c r="BV768" s="75"/>
      <c r="BW768" s="75"/>
      <c r="BX768" s="75"/>
      <c r="BY768" s="75"/>
      <c r="BZ768" s="75"/>
      <c r="CA768" s="75"/>
      <c r="CB768" s="75"/>
      <c r="CC768" s="75"/>
      <c r="CD768" s="75"/>
      <c r="CE768" s="75"/>
      <c r="CF768" s="75"/>
      <c r="CG768" s="75"/>
      <c r="CH768" s="75"/>
      <c r="CI768" s="75"/>
      <c r="CJ768" s="75"/>
      <c r="CK768" s="75"/>
      <c r="CL768" s="75"/>
      <c r="CM768" s="75"/>
      <c r="CN768" s="75"/>
      <c r="CO768" s="75"/>
      <c r="CP768" s="75"/>
      <c r="CQ768" s="75"/>
      <c r="CR768" s="75"/>
      <c r="CS768" s="75"/>
      <c r="CT768" s="75"/>
    </row>
    <row r="769" spans="1:98" ht="18.75" customHeight="1">
      <c r="A769" s="75"/>
      <c r="B769" s="75"/>
      <c r="C769" s="98"/>
      <c r="D769" s="99"/>
      <c r="E769" s="99"/>
      <c r="F769" s="99"/>
      <c r="G769" s="99"/>
      <c r="H769" s="99"/>
      <c r="I769" s="99"/>
      <c r="J769" s="99"/>
      <c r="K769" s="99"/>
      <c r="L769" s="99"/>
      <c r="M769" s="99"/>
      <c r="N769" s="99"/>
      <c r="O769" s="99"/>
      <c r="P769" s="99"/>
      <c r="Q769" s="99"/>
      <c r="R769" s="99"/>
      <c r="S769" s="99"/>
      <c r="T769" s="99"/>
      <c r="U769" s="99"/>
      <c r="V769" s="99"/>
      <c r="W769" s="99"/>
      <c r="X769" s="99"/>
      <c r="Y769" s="99"/>
      <c r="Z769" s="99"/>
      <c r="AA769" s="99"/>
      <c r="AB769" s="99"/>
      <c r="AC769" s="99"/>
      <c r="AD769" s="99"/>
      <c r="AE769" s="99"/>
      <c r="AF769" s="99"/>
      <c r="AG769" s="99"/>
      <c r="AH769" s="99"/>
      <c r="AI769" s="99"/>
      <c r="AJ769" s="99"/>
      <c r="AK769" s="99"/>
      <c r="AL769" s="99"/>
      <c r="AM769" s="99"/>
      <c r="AN769" s="99"/>
      <c r="AO769" s="99"/>
      <c r="AP769" s="99"/>
      <c r="AQ769" s="100"/>
      <c r="AR769" s="75"/>
      <c r="AS769" s="75"/>
      <c r="AT769" s="75"/>
      <c r="AU769" s="75"/>
      <c r="AV769" s="75"/>
      <c r="AW769" s="75"/>
      <c r="AX769" s="75"/>
      <c r="AY769" s="75"/>
      <c r="AZ769" s="75"/>
      <c r="BA769" s="75"/>
      <c r="BB769" s="75"/>
      <c r="BC769" s="75"/>
      <c r="BD769" s="75"/>
      <c r="BE769" s="75"/>
      <c r="BF769" s="75"/>
      <c r="BG769" s="75"/>
      <c r="BH769" s="75"/>
      <c r="BI769" s="75"/>
      <c r="BJ769" s="75"/>
      <c r="BK769" s="75"/>
      <c r="BL769" s="75"/>
      <c r="BM769" s="75"/>
      <c r="BN769" s="75"/>
      <c r="BO769" s="75"/>
      <c r="BP769" s="75"/>
      <c r="BQ769" s="75"/>
      <c r="BR769" s="75"/>
      <c r="BS769" s="75"/>
      <c r="BT769" s="75"/>
      <c r="BU769" s="75"/>
      <c r="BV769" s="75"/>
      <c r="BW769" s="75"/>
      <c r="BX769" s="75"/>
      <c r="BY769" s="75"/>
      <c r="BZ769" s="75"/>
      <c r="CA769" s="75"/>
      <c r="CB769" s="75"/>
      <c r="CC769" s="75"/>
      <c r="CD769" s="75"/>
      <c r="CE769" s="75"/>
      <c r="CF769" s="75"/>
      <c r="CG769" s="75"/>
      <c r="CH769" s="75"/>
      <c r="CI769" s="75"/>
      <c r="CJ769" s="75"/>
      <c r="CK769" s="75"/>
      <c r="CL769" s="75"/>
      <c r="CM769" s="75"/>
      <c r="CN769" s="75"/>
      <c r="CO769" s="75"/>
      <c r="CP769" s="75"/>
      <c r="CQ769" s="75"/>
      <c r="CR769" s="75"/>
      <c r="CS769" s="75"/>
      <c r="CT769" s="75"/>
    </row>
    <row r="770" spans="1:98" ht="18.75" customHeight="1">
      <c r="A770" s="75"/>
      <c r="B770" s="75"/>
      <c r="C770" s="98"/>
      <c r="D770" s="99"/>
      <c r="E770" s="99"/>
      <c r="F770" s="99"/>
      <c r="G770" s="99"/>
      <c r="H770" s="99"/>
      <c r="I770" s="99"/>
      <c r="J770" s="99"/>
      <c r="K770" s="99"/>
      <c r="L770" s="99"/>
      <c r="M770" s="99"/>
      <c r="N770" s="99"/>
      <c r="O770" s="99"/>
      <c r="P770" s="99"/>
      <c r="Q770" s="99"/>
      <c r="R770" s="99"/>
      <c r="S770" s="99"/>
      <c r="T770" s="99"/>
      <c r="U770" s="99"/>
      <c r="V770" s="99"/>
      <c r="W770" s="99"/>
      <c r="X770" s="99"/>
      <c r="Y770" s="99"/>
      <c r="Z770" s="99"/>
      <c r="AA770" s="99"/>
      <c r="AB770" s="99"/>
      <c r="AC770" s="99"/>
      <c r="AD770" s="99"/>
      <c r="AE770" s="99"/>
      <c r="AF770" s="99"/>
      <c r="AG770" s="99"/>
      <c r="AH770" s="99"/>
      <c r="AI770" s="99"/>
      <c r="AJ770" s="99"/>
      <c r="AK770" s="99"/>
      <c r="AL770" s="99"/>
      <c r="AM770" s="99"/>
      <c r="AN770" s="99"/>
      <c r="AO770" s="99"/>
      <c r="AP770" s="99"/>
      <c r="AQ770" s="100"/>
      <c r="AR770" s="75"/>
      <c r="AS770" s="75"/>
      <c r="AT770" s="75"/>
      <c r="AU770" s="75"/>
      <c r="AV770" s="75"/>
      <c r="AW770" s="75"/>
      <c r="AX770" s="75"/>
      <c r="AY770" s="75"/>
      <c r="AZ770" s="75"/>
      <c r="BA770" s="75"/>
      <c r="BB770" s="75"/>
      <c r="BC770" s="75"/>
      <c r="BD770" s="75"/>
      <c r="BE770" s="75"/>
      <c r="BF770" s="75"/>
      <c r="BG770" s="75"/>
      <c r="BH770" s="75"/>
      <c r="BI770" s="75"/>
      <c r="BJ770" s="75"/>
      <c r="BK770" s="75"/>
      <c r="BL770" s="75"/>
      <c r="BM770" s="75"/>
      <c r="BN770" s="75"/>
      <c r="BO770" s="75"/>
      <c r="BP770" s="75"/>
      <c r="BQ770" s="75"/>
      <c r="BR770" s="75"/>
      <c r="BS770" s="75"/>
      <c r="BT770" s="75"/>
      <c r="BU770" s="75"/>
      <c r="BV770" s="75"/>
      <c r="BW770" s="75"/>
      <c r="BX770" s="75"/>
      <c r="BY770" s="75"/>
      <c r="BZ770" s="75"/>
      <c r="CA770" s="75"/>
      <c r="CB770" s="75"/>
      <c r="CC770" s="75"/>
      <c r="CD770" s="75"/>
      <c r="CE770" s="75"/>
      <c r="CF770" s="75"/>
      <c r="CG770" s="75"/>
      <c r="CH770" s="75"/>
      <c r="CI770" s="75"/>
      <c r="CJ770" s="75"/>
      <c r="CK770" s="75"/>
      <c r="CL770" s="75"/>
      <c r="CM770" s="75"/>
      <c r="CN770" s="75"/>
      <c r="CO770" s="75"/>
      <c r="CP770" s="75"/>
      <c r="CQ770" s="75"/>
      <c r="CR770" s="75"/>
      <c r="CS770" s="75"/>
      <c r="CT770" s="75"/>
    </row>
    <row r="771" spans="1:98" ht="18.75" customHeight="1">
      <c r="A771" s="75"/>
      <c r="B771" s="75"/>
      <c r="C771" s="98"/>
      <c r="D771" s="99"/>
      <c r="E771" s="99"/>
      <c r="F771" s="99"/>
      <c r="G771" s="99"/>
      <c r="H771" s="99"/>
      <c r="I771" s="99"/>
      <c r="J771" s="99"/>
      <c r="K771" s="99"/>
      <c r="L771" s="99"/>
      <c r="M771" s="99"/>
      <c r="N771" s="99"/>
      <c r="O771" s="99"/>
      <c r="P771" s="99"/>
      <c r="Q771" s="99"/>
      <c r="R771" s="99"/>
      <c r="S771" s="99"/>
      <c r="T771" s="99"/>
      <c r="U771" s="99"/>
      <c r="V771" s="99"/>
      <c r="W771" s="99"/>
      <c r="X771" s="99"/>
      <c r="Y771" s="99"/>
      <c r="Z771" s="99"/>
      <c r="AA771" s="99"/>
      <c r="AB771" s="99"/>
      <c r="AC771" s="99"/>
      <c r="AD771" s="99"/>
      <c r="AE771" s="99"/>
      <c r="AF771" s="99"/>
      <c r="AG771" s="99"/>
      <c r="AH771" s="99"/>
      <c r="AI771" s="99"/>
      <c r="AJ771" s="99"/>
      <c r="AK771" s="99"/>
      <c r="AL771" s="99"/>
      <c r="AM771" s="99"/>
      <c r="AN771" s="99"/>
      <c r="AO771" s="99"/>
      <c r="AP771" s="99"/>
      <c r="AQ771" s="100"/>
      <c r="AR771" s="75"/>
      <c r="AS771" s="75"/>
      <c r="AT771" s="75"/>
      <c r="AU771" s="75"/>
      <c r="AV771" s="75"/>
      <c r="AW771" s="75"/>
      <c r="AX771" s="75"/>
      <c r="AY771" s="75"/>
      <c r="AZ771" s="75"/>
      <c r="BA771" s="75"/>
      <c r="BB771" s="75"/>
      <c r="BC771" s="75"/>
      <c r="BD771" s="75"/>
      <c r="BE771" s="75"/>
      <c r="BF771" s="75"/>
      <c r="BG771" s="75"/>
      <c r="BH771" s="75"/>
      <c r="BI771" s="75"/>
      <c r="BJ771" s="75"/>
      <c r="BK771" s="75"/>
      <c r="BL771" s="75"/>
      <c r="BM771" s="75"/>
      <c r="BN771" s="75"/>
      <c r="BO771" s="75"/>
      <c r="BP771" s="75"/>
      <c r="BQ771" s="75"/>
      <c r="BR771" s="75"/>
      <c r="BS771" s="75"/>
      <c r="BT771" s="75"/>
      <c r="BU771" s="75"/>
      <c r="BV771" s="75"/>
      <c r="BW771" s="75"/>
      <c r="BX771" s="75"/>
      <c r="BY771" s="75"/>
      <c r="BZ771" s="75"/>
      <c r="CA771" s="75"/>
      <c r="CB771" s="75"/>
      <c r="CC771" s="75"/>
      <c r="CD771" s="75"/>
      <c r="CE771" s="75"/>
      <c r="CF771" s="75"/>
      <c r="CG771" s="75"/>
      <c r="CH771" s="75"/>
      <c r="CI771" s="75"/>
      <c r="CJ771" s="75"/>
      <c r="CK771" s="75"/>
      <c r="CL771" s="75"/>
      <c r="CM771" s="75"/>
      <c r="CN771" s="75"/>
      <c r="CO771" s="75"/>
      <c r="CP771" s="75"/>
      <c r="CQ771" s="75"/>
      <c r="CR771" s="75"/>
      <c r="CS771" s="75"/>
      <c r="CT771" s="75"/>
    </row>
    <row r="772" spans="1:98" ht="18.75" customHeight="1">
      <c r="A772" s="75"/>
      <c r="B772" s="75"/>
      <c r="C772" s="98"/>
      <c r="D772" s="99"/>
      <c r="E772" s="99"/>
      <c r="F772" s="99"/>
      <c r="G772" s="99"/>
      <c r="H772" s="99"/>
      <c r="I772" s="99"/>
      <c r="J772" s="99"/>
      <c r="K772" s="99"/>
      <c r="L772" s="99"/>
      <c r="M772" s="99"/>
      <c r="N772" s="99"/>
      <c r="O772" s="99"/>
      <c r="P772" s="99"/>
      <c r="Q772" s="99"/>
      <c r="R772" s="99"/>
      <c r="S772" s="99"/>
      <c r="T772" s="99"/>
      <c r="U772" s="99"/>
      <c r="V772" s="99"/>
      <c r="W772" s="99"/>
      <c r="X772" s="99"/>
      <c r="Y772" s="99"/>
      <c r="Z772" s="99"/>
      <c r="AA772" s="99"/>
      <c r="AB772" s="99"/>
      <c r="AC772" s="99"/>
      <c r="AD772" s="99"/>
      <c r="AE772" s="99"/>
      <c r="AF772" s="99"/>
      <c r="AG772" s="99"/>
      <c r="AH772" s="99"/>
      <c r="AI772" s="99"/>
      <c r="AJ772" s="99"/>
      <c r="AK772" s="99"/>
      <c r="AL772" s="99"/>
      <c r="AM772" s="99"/>
      <c r="AN772" s="99"/>
      <c r="AO772" s="99"/>
      <c r="AP772" s="99"/>
      <c r="AQ772" s="100"/>
      <c r="AR772" s="75"/>
      <c r="AS772" s="75"/>
      <c r="AT772" s="75"/>
      <c r="AU772" s="75"/>
      <c r="AV772" s="75"/>
      <c r="AW772" s="75"/>
      <c r="AX772" s="75"/>
      <c r="AY772" s="75"/>
      <c r="AZ772" s="75"/>
      <c r="BA772" s="75"/>
      <c r="BB772" s="75"/>
      <c r="BC772" s="75"/>
      <c r="BD772" s="75"/>
      <c r="BE772" s="75"/>
      <c r="BF772" s="75"/>
      <c r="BG772" s="75"/>
      <c r="BH772" s="75"/>
      <c r="BI772" s="75"/>
      <c r="BJ772" s="75"/>
      <c r="BK772" s="75"/>
      <c r="BL772" s="75"/>
      <c r="BM772" s="75"/>
      <c r="BN772" s="75"/>
      <c r="BO772" s="75"/>
      <c r="BP772" s="75"/>
      <c r="BQ772" s="75"/>
      <c r="BR772" s="75"/>
      <c r="BS772" s="75"/>
      <c r="BT772" s="75"/>
      <c r="BU772" s="75"/>
      <c r="BV772" s="75"/>
      <c r="BW772" s="75"/>
      <c r="BX772" s="75"/>
      <c r="BY772" s="75"/>
      <c r="BZ772" s="75"/>
      <c r="CA772" s="75"/>
      <c r="CB772" s="75"/>
      <c r="CC772" s="75"/>
      <c r="CD772" s="75"/>
      <c r="CE772" s="75"/>
      <c r="CF772" s="75"/>
      <c r="CG772" s="75"/>
      <c r="CH772" s="75"/>
      <c r="CI772" s="75"/>
      <c r="CJ772" s="75"/>
      <c r="CK772" s="75"/>
      <c r="CL772" s="75"/>
      <c r="CM772" s="75"/>
      <c r="CN772" s="75"/>
      <c r="CO772" s="75"/>
      <c r="CP772" s="75"/>
      <c r="CQ772" s="75"/>
      <c r="CR772" s="75"/>
      <c r="CS772" s="75"/>
      <c r="CT772" s="75"/>
    </row>
    <row r="773" spans="1:98" ht="18.75" customHeight="1">
      <c r="A773" s="75"/>
      <c r="B773" s="75"/>
      <c r="C773" s="98"/>
      <c r="D773" s="99"/>
      <c r="E773" s="99"/>
      <c r="F773" s="99"/>
      <c r="G773" s="99"/>
      <c r="H773" s="99"/>
      <c r="I773" s="99"/>
      <c r="J773" s="99"/>
      <c r="K773" s="99"/>
      <c r="L773" s="99"/>
      <c r="M773" s="99"/>
      <c r="N773" s="99"/>
      <c r="O773" s="99"/>
      <c r="P773" s="99"/>
      <c r="Q773" s="99"/>
      <c r="R773" s="99"/>
      <c r="S773" s="99"/>
      <c r="T773" s="99"/>
      <c r="U773" s="99"/>
      <c r="V773" s="99"/>
      <c r="W773" s="99"/>
      <c r="X773" s="99"/>
      <c r="Y773" s="99"/>
      <c r="Z773" s="99"/>
      <c r="AA773" s="99"/>
      <c r="AB773" s="99"/>
      <c r="AC773" s="99"/>
      <c r="AD773" s="99"/>
      <c r="AE773" s="99"/>
      <c r="AF773" s="99"/>
      <c r="AG773" s="99"/>
      <c r="AH773" s="99"/>
      <c r="AI773" s="99"/>
      <c r="AJ773" s="99"/>
      <c r="AK773" s="99"/>
      <c r="AL773" s="99"/>
      <c r="AM773" s="99"/>
      <c r="AN773" s="99"/>
      <c r="AO773" s="99"/>
      <c r="AP773" s="99"/>
      <c r="AQ773" s="100"/>
      <c r="AR773" s="75"/>
      <c r="AS773" s="75"/>
      <c r="AT773" s="75"/>
      <c r="AU773" s="75"/>
      <c r="AV773" s="75"/>
      <c r="AW773" s="75"/>
      <c r="AX773" s="75"/>
      <c r="AY773" s="75"/>
      <c r="AZ773" s="75"/>
      <c r="BA773" s="75"/>
      <c r="BB773" s="75"/>
      <c r="BC773" s="75"/>
      <c r="BD773" s="75"/>
      <c r="BE773" s="75"/>
      <c r="BF773" s="75"/>
      <c r="BG773" s="75"/>
      <c r="BH773" s="75"/>
      <c r="BI773" s="75"/>
      <c r="BJ773" s="75"/>
      <c r="BK773" s="75"/>
      <c r="BL773" s="75"/>
      <c r="BM773" s="75"/>
      <c r="BN773" s="75"/>
      <c r="BO773" s="75"/>
      <c r="BP773" s="75"/>
      <c r="BQ773" s="75"/>
      <c r="BR773" s="75"/>
      <c r="BS773" s="75"/>
      <c r="BT773" s="75"/>
      <c r="BU773" s="75"/>
      <c r="BV773" s="75"/>
      <c r="BW773" s="75"/>
      <c r="BX773" s="75"/>
      <c r="BY773" s="75"/>
      <c r="BZ773" s="75"/>
      <c r="CA773" s="75"/>
      <c r="CB773" s="75"/>
      <c r="CC773" s="75"/>
      <c r="CD773" s="75"/>
      <c r="CE773" s="75"/>
      <c r="CF773" s="75"/>
      <c r="CG773" s="75"/>
      <c r="CH773" s="75"/>
      <c r="CI773" s="75"/>
      <c r="CJ773" s="75"/>
      <c r="CK773" s="75"/>
      <c r="CL773" s="75"/>
      <c r="CM773" s="75"/>
      <c r="CN773" s="75"/>
      <c r="CO773" s="75"/>
      <c r="CP773" s="75"/>
      <c r="CQ773" s="75"/>
      <c r="CR773" s="75"/>
      <c r="CS773" s="75"/>
      <c r="CT773" s="75"/>
    </row>
    <row r="774" spans="1:98" ht="18.75" customHeight="1">
      <c r="A774" s="75"/>
      <c r="B774" s="75"/>
      <c r="C774" s="98"/>
      <c r="D774" s="99"/>
      <c r="E774" s="99"/>
      <c r="F774" s="99"/>
      <c r="G774" s="99"/>
      <c r="H774" s="99"/>
      <c r="I774" s="99"/>
      <c r="J774" s="99"/>
      <c r="K774" s="99"/>
      <c r="L774" s="99"/>
      <c r="M774" s="99"/>
      <c r="N774" s="99"/>
      <c r="O774" s="99"/>
      <c r="P774" s="99"/>
      <c r="Q774" s="99"/>
      <c r="R774" s="99"/>
      <c r="S774" s="99"/>
      <c r="T774" s="99"/>
      <c r="U774" s="99"/>
      <c r="V774" s="99"/>
      <c r="W774" s="99"/>
      <c r="X774" s="99"/>
      <c r="Y774" s="99"/>
      <c r="Z774" s="99"/>
      <c r="AA774" s="99"/>
      <c r="AB774" s="99"/>
      <c r="AC774" s="99"/>
      <c r="AD774" s="99"/>
      <c r="AE774" s="99"/>
      <c r="AF774" s="99"/>
      <c r="AG774" s="99"/>
      <c r="AH774" s="99"/>
      <c r="AI774" s="99"/>
      <c r="AJ774" s="99"/>
      <c r="AK774" s="99"/>
      <c r="AL774" s="99"/>
      <c r="AM774" s="99"/>
      <c r="AN774" s="99"/>
      <c r="AO774" s="99"/>
      <c r="AP774" s="99"/>
      <c r="AQ774" s="100"/>
      <c r="AR774" s="75"/>
      <c r="AS774" s="75"/>
      <c r="AT774" s="75"/>
      <c r="AU774" s="75"/>
      <c r="AV774" s="75"/>
      <c r="AW774" s="75"/>
      <c r="AX774" s="75"/>
      <c r="AY774" s="75"/>
      <c r="AZ774" s="75"/>
      <c r="BA774" s="75"/>
      <c r="BB774" s="75"/>
      <c r="BC774" s="75"/>
      <c r="BD774" s="75"/>
      <c r="BE774" s="75"/>
      <c r="BF774" s="75"/>
      <c r="BG774" s="75"/>
      <c r="BH774" s="75"/>
      <c r="BI774" s="75"/>
      <c r="BJ774" s="75"/>
      <c r="BK774" s="75"/>
      <c r="BL774" s="75"/>
      <c r="BM774" s="75"/>
      <c r="BN774" s="75"/>
      <c r="BO774" s="75"/>
      <c r="BP774" s="75"/>
      <c r="BQ774" s="75"/>
      <c r="BR774" s="75"/>
      <c r="BS774" s="75"/>
      <c r="BT774" s="75"/>
      <c r="BU774" s="75"/>
      <c r="BV774" s="75"/>
      <c r="BW774" s="75"/>
      <c r="BX774" s="75"/>
      <c r="BY774" s="75"/>
      <c r="BZ774" s="75"/>
      <c r="CA774" s="75"/>
      <c r="CB774" s="75"/>
      <c r="CC774" s="75"/>
      <c r="CD774" s="75"/>
      <c r="CE774" s="75"/>
      <c r="CF774" s="75"/>
      <c r="CG774" s="75"/>
      <c r="CH774" s="75"/>
      <c r="CI774" s="75"/>
      <c r="CJ774" s="75"/>
      <c r="CK774" s="75"/>
      <c r="CL774" s="75"/>
      <c r="CM774" s="75"/>
      <c r="CN774" s="75"/>
      <c r="CO774" s="75"/>
      <c r="CP774" s="75"/>
      <c r="CQ774" s="75"/>
      <c r="CR774" s="75"/>
      <c r="CS774" s="75"/>
      <c r="CT774" s="75"/>
    </row>
    <row r="775" spans="1:98" ht="18.75" customHeight="1">
      <c r="A775" s="75"/>
      <c r="B775" s="75"/>
      <c r="C775" s="98"/>
      <c r="D775" s="99"/>
      <c r="E775" s="99"/>
      <c r="F775" s="99"/>
      <c r="G775" s="99"/>
      <c r="H775" s="99"/>
      <c r="I775" s="99"/>
      <c r="J775" s="99"/>
      <c r="K775" s="99"/>
      <c r="L775" s="99"/>
      <c r="M775" s="99"/>
      <c r="N775" s="99"/>
      <c r="O775" s="99"/>
      <c r="P775" s="99"/>
      <c r="Q775" s="99"/>
      <c r="R775" s="99"/>
      <c r="S775" s="99"/>
      <c r="T775" s="99"/>
      <c r="U775" s="99"/>
      <c r="V775" s="99"/>
      <c r="W775" s="99"/>
      <c r="X775" s="99"/>
      <c r="Y775" s="99"/>
      <c r="Z775" s="99"/>
      <c r="AA775" s="99"/>
      <c r="AB775" s="99"/>
      <c r="AC775" s="99"/>
      <c r="AD775" s="99"/>
      <c r="AE775" s="99"/>
      <c r="AF775" s="99"/>
      <c r="AG775" s="99"/>
      <c r="AH775" s="99"/>
      <c r="AI775" s="99"/>
      <c r="AJ775" s="99"/>
      <c r="AK775" s="99"/>
      <c r="AL775" s="99"/>
      <c r="AM775" s="99"/>
      <c r="AN775" s="99"/>
      <c r="AO775" s="99"/>
      <c r="AP775" s="99"/>
      <c r="AQ775" s="100"/>
      <c r="AR775" s="75"/>
      <c r="AS775" s="75"/>
      <c r="AT775" s="75"/>
      <c r="AU775" s="75"/>
      <c r="AV775" s="75"/>
      <c r="AW775" s="75"/>
      <c r="AX775" s="75"/>
      <c r="AY775" s="75"/>
      <c r="AZ775" s="75"/>
      <c r="BA775" s="75"/>
      <c r="BB775" s="75"/>
      <c r="BC775" s="75"/>
      <c r="BD775" s="75"/>
      <c r="BE775" s="75"/>
      <c r="BF775" s="75"/>
      <c r="BG775" s="75"/>
      <c r="BH775" s="75"/>
      <c r="BI775" s="75"/>
      <c r="BJ775" s="75"/>
      <c r="BK775" s="75"/>
      <c r="BL775" s="75"/>
      <c r="BM775" s="75"/>
      <c r="BN775" s="75"/>
      <c r="BO775" s="75"/>
      <c r="BP775" s="75"/>
      <c r="BQ775" s="75"/>
      <c r="BR775" s="75"/>
      <c r="BS775" s="75"/>
      <c r="BT775" s="75"/>
      <c r="BU775" s="75"/>
      <c r="BV775" s="75"/>
      <c r="BW775" s="75"/>
      <c r="BX775" s="75"/>
      <c r="BY775" s="75"/>
      <c r="BZ775" s="75"/>
      <c r="CA775" s="75"/>
      <c r="CB775" s="75"/>
      <c r="CC775" s="75"/>
      <c r="CD775" s="75"/>
      <c r="CE775" s="75"/>
      <c r="CF775" s="75"/>
      <c r="CG775" s="75"/>
      <c r="CH775" s="75"/>
      <c r="CI775" s="75"/>
      <c r="CJ775" s="75"/>
      <c r="CK775" s="75"/>
      <c r="CL775" s="75"/>
      <c r="CM775" s="75"/>
      <c r="CN775" s="75"/>
      <c r="CO775" s="75"/>
      <c r="CP775" s="75"/>
      <c r="CQ775" s="75"/>
      <c r="CR775" s="75"/>
      <c r="CS775" s="75"/>
      <c r="CT775" s="75"/>
    </row>
    <row r="776" spans="1:98" ht="18.75" customHeight="1">
      <c r="A776" s="75"/>
      <c r="B776" s="75"/>
      <c r="C776" s="98"/>
      <c r="D776" s="99"/>
      <c r="E776" s="99"/>
      <c r="F776" s="99"/>
      <c r="G776" s="99"/>
      <c r="H776" s="99"/>
      <c r="I776" s="99"/>
      <c r="J776" s="99"/>
      <c r="K776" s="99"/>
      <c r="L776" s="99"/>
      <c r="M776" s="99"/>
      <c r="N776" s="99"/>
      <c r="O776" s="99"/>
      <c r="P776" s="99"/>
      <c r="Q776" s="99"/>
      <c r="R776" s="99"/>
      <c r="S776" s="99"/>
      <c r="T776" s="99"/>
      <c r="U776" s="99"/>
      <c r="V776" s="99"/>
      <c r="W776" s="99"/>
      <c r="X776" s="99"/>
      <c r="Y776" s="99"/>
      <c r="Z776" s="99"/>
      <c r="AA776" s="99"/>
      <c r="AB776" s="99"/>
      <c r="AC776" s="99"/>
      <c r="AD776" s="99"/>
      <c r="AE776" s="99"/>
      <c r="AF776" s="99"/>
      <c r="AG776" s="99"/>
      <c r="AH776" s="99"/>
      <c r="AI776" s="99"/>
      <c r="AJ776" s="99"/>
      <c r="AK776" s="99"/>
      <c r="AL776" s="99"/>
      <c r="AM776" s="99"/>
      <c r="AN776" s="99"/>
      <c r="AO776" s="99"/>
      <c r="AP776" s="99"/>
      <c r="AQ776" s="100"/>
      <c r="AR776" s="75"/>
      <c r="AS776" s="75"/>
      <c r="AT776" s="75"/>
      <c r="AU776" s="75"/>
      <c r="AV776" s="75"/>
      <c r="AW776" s="75"/>
      <c r="AX776" s="75"/>
      <c r="AY776" s="75"/>
      <c r="AZ776" s="75"/>
      <c r="BA776" s="75"/>
      <c r="BB776" s="75"/>
      <c r="BC776" s="75"/>
      <c r="BD776" s="75"/>
      <c r="BE776" s="75"/>
      <c r="BF776" s="75"/>
      <c r="BG776" s="75"/>
      <c r="BH776" s="75"/>
      <c r="BI776" s="75"/>
      <c r="BJ776" s="75"/>
      <c r="BK776" s="75"/>
      <c r="BL776" s="75"/>
      <c r="BM776" s="75"/>
      <c r="BN776" s="75"/>
      <c r="BO776" s="75"/>
      <c r="BP776" s="75"/>
      <c r="BQ776" s="75"/>
      <c r="BR776" s="75"/>
      <c r="BS776" s="75"/>
      <c r="BT776" s="75"/>
      <c r="BU776" s="75"/>
      <c r="BV776" s="75"/>
      <c r="BW776" s="75"/>
      <c r="BX776" s="75"/>
      <c r="BY776" s="75"/>
      <c r="BZ776" s="75"/>
      <c r="CA776" s="75"/>
      <c r="CB776" s="75"/>
      <c r="CC776" s="75"/>
      <c r="CD776" s="75"/>
      <c r="CE776" s="75"/>
      <c r="CF776" s="75"/>
      <c r="CG776" s="75"/>
      <c r="CH776" s="75"/>
      <c r="CI776" s="75"/>
      <c r="CJ776" s="75"/>
      <c r="CK776" s="75"/>
      <c r="CL776" s="75"/>
      <c r="CM776" s="75"/>
      <c r="CN776" s="75"/>
      <c r="CO776" s="75"/>
      <c r="CP776" s="75"/>
      <c r="CQ776" s="75"/>
      <c r="CR776" s="75"/>
      <c r="CS776" s="75"/>
      <c r="CT776" s="75"/>
    </row>
    <row r="777" spans="1:98" ht="18.75" customHeight="1">
      <c r="A777" s="75"/>
      <c r="B777" s="75"/>
      <c r="C777" s="98"/>
      <c r="D777" s="99"/>
      <c r="E777" s="99"/>
      <c r="F777" s="99"/>
      <c r="G777" s="99"/>
      <c r="H777" s="99"/>
      <c r="I777" s="99"/>
      <c r="J777" s="99"/>
      <c r="K777" s="99"/>
      <c r="L777" s="99"/>
      <c r="M777" s="99"/>
      <c r="N777" s="99"/>
      <c r="O777" s="99"/>
      <c r="P777" s="99"/>
      <c r="Q777" s="99"/>
      <c r="R777" s="99"/>
      <c r="S777" s="99"/>
      <c r="T777" s="99"/>
      <c r="U777" s="99"/>
      <c r="V777" s="99"/>
      <c r="W777" s="99"/>
      <c r="X777" s="99"/>
      <c r="Y777" s="99"/>
      <c r="Z777" s="99"/>
      <c r="AA777" s="99"/>
      <c r="AB777" s="99"/>
      <c r="AC777" s="99"/>
      <c r="AD777" s="99"/>
      <c r="AE777" s="99"/>
      <c r="AF777" s="99"/>
      <c r="AG777" s="99"/>
      <c r="AH777" s="99"/>
      <c r="AI777" s="99"/>
      <c r="AJ777" s="99"/>
      <c r="AK777" s="99"/>
      <c r="AL777" s="99"/>
      <c r="AM777" s="99"/>
      <c r="AN777" s="99"/>
      <c r="AO777" s="99"/>
      <c r="AP777" s="99"/>
      <c r="AQ777" s="100"/>
      <c r="AR777" s="75"/>
      <c r="AS777" s="75"/>
      <c r="AT777" s="75"/>
      <c r="AU777" s="75"/>
      <c r="AV777" s="75"/>
      <c r="AW777" s="75"/>
      <c r="AX777" s="75"/>
      <c r="AY777" s="75"/>
      <c r="AZ777" s="75"/>
      <c r="BA777" s="75"/>
      <c r="BB777" s="75"/>
      <c r="BC777" s="75"/>
      <c r="BD777" s="75"/>
      <c r="BE777" s="75"/>
      <c r="BF777" s="75"/>
      <c r="BG777" s="75"/>
      <c r="BH777" s="75"/>
      <c r="BI777" s="75"/>
      <c r="BJ777" s="75"/>
      <c r="BK777" s="75"/>
      <c r="BL777" s="75"/>
      <c r="BM777" s="75"/>
      <c r="BN777" s="75"/>
      <c r="BO777" s="75"/>
      <c r="BP777" s="75"/>
      <c r="BQ777" s="75"/>
      <c r="BR777" s="75"/>
      <c r="BS777" s="75"/>
      <c r="BT777" s="75"/>
      <c r="BU777" s="75"/>
      <c r="BV777" s="75"/>
      <c r="BW777" s="75"/>
      <c r="BX777" s="75"/>
      <c r="BY777" s="75"/>
      <c r="BZ777" s="75"/>
      <c r="CA777" s="75"/>
      <c r="CB777" s="75"/>
      <c r="CC777" s="75"/>
      <c r="CD777" s="75"/>
      <c r="CE777" s="75"/>
      <c r="CF777" s="75"/>
      <c r="CG777" s="75"/>
      <c r="CH777" s="75"/>
      <c r="CI777" s="75"/>
      <c r="CJ777" s="75"/>
      <c r="CK777" s="75"/>
      <c r="CL777" s="75"/>
      <c r="CM777" s="75"/>
      <c r="CN777" s="75"/>
      <c r="CO777" s="75"/>
      <c r="CP777" s="75"/>
      <c r="CQ777" s="75"/>
      <c r="CR777" s="75"/>
      <c r="CS777" s="75"/>
      <c r="CT777" s="75"/>
    </row>
    <row r="778" spans="1:98" ht="18.75" customHeight="1">
      <c r="A778" s="75"/>
      <c r="B778" s="75"/>
      <c r="C778" s="98"/>
      <c r="D778" s="99"/>
      <c r="E778" s="99"/>
      <c r="F778" s="99"/>
      <c r="G778" s="99"/>
      <c r="H778" s="99"/>
      <c r="I778" s="99"/>
      <c r="J778" s="99"/>
      <c r="K778" s="99"/>
      <c r="L778" s="99"/>
      <c r="M778" s="99"/>
      <c r="N778" s="99"/>
      <c r="O778" s="99"/>
      <c r="P778" s="99"/>
      <c r="Q778" s="99"/>
      <c r="R778" s="99"/>
      <c r="S778" s="99"/>
      <c r="T778" s="99"/>
      <c r="U778" s="99"/>
      <c r="V778" s="99"/>
      <c r="W778" s="99"/>
      <c r="X778" s="99"/>
      <c r="Y778" s="99"/>
      <c r="Z778" s="99"/>
      <c r="AA778" s="99"/>
      <c r="AB778" s="99"/>
      <c r="AC778" s="99"/>
      <c r="AD778" s="99"/>
      <c r="AE778" s="99"/>
      <c r="AF778" s="99"/>
      <c r="AG778" s="99"/>
      <c r="AH778" s="99"/>
      <c r="AI778" s="99"/>
      <c r="AJ778" s="99"/>
      <c r="AK778" s="99"/>
      <c r="AL778" s="99"/>
      <c r="AM778" s="99"/>
      <c r="AN778" s="99"/>
      <c r="AO778" s="99"/>
      <c r="AP778" s="99"/>
      <c r="AQ778" s="100"/>
      <c r="AR778" s="75"/>
      <c r="AS778" s="75"/>
      <c r="AT778" s="75"/>
      <c r="AU778" s="75"/>
      <c r="AV778" s="75"/>
      <c r="AW778" s="75"/>
      <c r="AX778" s="75"/>
      <c r="AY778" s="75"/>
      <c r="AZ778" s="75"/>
      <c r="BA778" s="75"/>
      <c r="BB778" s="75"/>
      <c r="BC778" s="75"/>
      <c r="BD778" s="75"/>
      <c r="BE778" s="75"/>
      <c r="BF778" s="75"/>
      <c r="BG778" s="75"/>
      <c r="BH778" s="75"/>
      <c r="BI778" s="75"/>
      <c r="BJ778" s="75"/>
      <c r="BK778" s="75"/>
      <c r="BL778" s="75"/>
      <c r="BM778" s="75"/>
      <c r="BN778" s="75"/>
      <c r="BO778" s="75"/>
      <c r="BP778" s="75"/>
      <c r="BQ778" s="75"/>
      <c r="BR778" s="75"/>
      <c r="BS778" s="75"/>
      <c r="BT778" s="75"/>
      <c r="BU778" s="75"/>
      <c r="BV778" s="75"/>
      <c r="BW778" s="75"/>
      <c r="BX778" s="75"/>
      <c r="BY778" s="75"/>
      <c r="BZ778" s="75"/>
      <c r="CA778" s="75"/>
      <c r="CB778" s="75"/>
      <c r="CC778" s="75"/>
      <c r="CD778" s="75"/>
      <c r="CE778" s="75"/>
      <c r="CF778" s="75"/>
      <c r="CG778" s="75"/>
      <c r="CH778" s="75"/>
      <c r="CI778" s="75"/>
      <c r="CJ778" s="75"/>
      <c r="CK778" s="75"/>
      <c r="CL778" s="75"/>
      <c r="CM778" s="75"/>
      <c r="CN778" s="75"/>
      <c r="CO778" s="75"/>
      <c r="CP778" s="75"/>
      <c r="CQ778" s="75"/>
      <c r="CR778" s="75"/>
      <c r="CS778" s="75"/>
      <c r="CT778" s="75"/>
    </row>
    <row r="779" spans="1:98" ht="18.75" customHeight="1">
      <c r="A779" s="75"/>
      <c r="B779" s="75"/>
      <c r="C779" s="98"/>
      <c r="D779" s="99"/>
      <c r="E779" s="99"/>
      <c r="F779" s="99"/>
      <c r="G779" s="99"/>
      <c r="H779" s="99"/>
      <c r="I779" s="99"/>
      <c r="J779" s="99"/>
      <c r="K779" s="99"/>
      <c r="L779" s="99"/>
      <c r="M779" s="99"/>
      <c r="N779" s="99"/>
      <c r="O779" s="99"/>
      <c r="P779" s="99"/>
      <c r="Q779" s="99"/>
      <c r="R779" s="99"/>
      <c r="S779" s="99"/>
      <c r="T779" s="99"/>
      <c r="U779" s="99"/>
      <c r="V779" s="99"/>
      <c r="W779" s="99"/>
      <c r="X779" s="99"/>
      <c r="Y779" s="99"/>
      <c r="Z779" s="99"/>
      <c r="AA779" s="99"/>
      <c r="AB779" s="99"/>
      <c r="AC779" s="99"/>
      <c r="AD779" s="99"/>
      <c r="AE779" s="99"/>
      <c r="AF779" s="99"/>
      <c r="AG779" s="99"/>
      <c r="AH779" s="99"/>
      <c r="AI779" s="99"/>
      <c r="AJ779" s="99"/>
      <c r="AK779" s="99"/>
      <c r="AL779" s="99"/>
      <c r="AM779" s="99"/>
      <c r="AN779" s="99"/>
      <c r="AO779" s="99"/>
      <c r="AP779" s="99"/>
      <c r="AQ779" s="100"/>
      <c r="AR779" s="75"/>
      <c r="AS779" s="75"/>
      <c r="AT779" s="75"/>
      <c r="AU779" s="75"/>
      <c r="AV779" s="75"/>
      <c r="AW779" s="75"/>
      <c r="AX779" s="75"/>
      <c r="AY779" s="75"/>
      <c r="AZ779" s="75"/>
      <c r="BA779" s="75"/>
      <c r="BB779" s="75"/>
      <c r="BC779" s="75"/>
      <c r="BD779" s="75"/>
      <c r="BE779" s="75"/>
      <c r="BF779" s="75"/>
      <c r="BG779" s="75"/>
      <c r="BH779" s="75"/>
      <c r="BI779" s="75"/>
      <c r="BJ779" s="75"/>
      <c r="BK779" s="75"/>
      <c r="BL779" s="75"/>
      <c r="BM779" s="75"/>
      <c r="BN779" s="75"/>
      <c r="BO779" s="75"/>
      <c r="BP779" s="75"/>
      <c r="BQ779" s="75"/>
      <c r="BR779" s="75"/>
      <c r="BS779" s="75"/>
      <c r="BT779" s="75"/>
      <c r="BU779" s="75"/>
      <c r="BV779" s="75"/>
      <c r="BW779" s="75"/>
      <c r="BX779" s="75"/>
      <c r="BY779" s="75"/>
      <c r="BZ779" s="75"/>
      <c r="CA779" s="75"/>
      <c r="CB779" s="75"/>
      <c r="CC779" s="75"/>
      <c r="CD779" s="75"/>
      <c r="CE779" s="75"/>
      <c r="CF779" s="75"/>
      <c r="CG779" s="75"/>
      <c r="CH779" s="75"/>
      <c r="CI779" s="75"/>
      <c r="CJ779" s="75"/>
      <c r="CK779" s="75"/>
      <c r="CL779" s="75"/>
      <c r="CM779" s="75"/>
      <c r="CN779" s="75"/>
      <c r="CO779" s="75"/>
      <c r="CP779" s="75"/>
      <c r="CQ779" s="75"/>
      <c r="CR779" s="75"/>
      <c r="CS779" s="75"/>
      <c r="CT779" s="75"/>
    </row>
    <row r="780" spans="1:98" ht="18.75" customHeight="1">
      <c r="A780" s="75"/>
      <c r="B780" s="75"/>
      <c r="C780" s="98"/>
      <c r="D780" s="99"/>
      <c r="E780" s="99"/>
      <c r="F780" s="99"/>
      <c r="G780" s="99"/>
      <c r="H780" s="99"/>
      <c r="I780" s="99"/>
      <c r="J780" s="99"/>
      <c r="K780" s="99"/>
      <c r="L780" s="99"/>
      <c r="M780" s="99"/>
      <c r="N780" s="99"/>
      <c r="O780" s="99"/>
      <c r="P780" s="99"/>
      <c r="Q780" s="99"/>
      <c r="R780" s="99"/>
      <c r="S780" s="99"/>
      <c r="T780" s="99"/>
      <c r="U780" s="99"/>
      <c r="V780" s="99"/>
      <c r="W780" s="99"/>
      <c r="X780" s="99"/>
      <c r="Y780" s="99"/>
      <c r="Z780" s="99"/>
      <c r="AA780" s="99"/>
      <c r="AB780" s="99"/>
      <c r="AC780" s="99"/>
      <c r="AD780" s="99"/>
      <c r="AE780" s="99"/>
      <c r="AF780" s="99"/>
      <c r="AG780" s="99"/>
      <c r="AH780" s="99"/>
      <c r="AI780" s="99"/>
      <c r="AJ780" s="99"/>
      <c r="AK780" s="99"/>
      <c r="AL780" s="99"/>
      <c r="AM780" s="99"/>
      <c r="AN780" s="99"/>
      <c r="AO780" s="99"/>
      <c r="AP780" s="99"/>
      <c r="AQ780" s="100"/>
      <c r="AR780" s="75"/>
      <c r="AS780" s="75"/>
      <c r="AT780" s="75"/>
      <c r="AU780" s="75"/>
      <c r="AV780" s="75"/>
      <c r="AW780" s="75"/>
      <c r="AX780" s="75"/>
      <c r="AY780" s="75"/>
      <c r="AZ780" s="75"/>
      <c r="BA780" s="75"/>
      <c r="BB780" s="75"/>
      <c r="BC780" s="75"/>
      <c r="BD780" s="75"/>
      <c r="BE780" s="75"/>
      <c r="BF780" s="75"/>
      <c r="BG780" s="75"/>
      <c r="BH780" s="75"/>
      <c r="BI780" s="75"/>
      <c r="BJ780" s="75"/>
      <c r="BK780" s="75"/>
      <c r="BL780" s="75"/>
      <c r="BM780" s="75"/>
      <c r="BN780" s="75"/>
      <c r="BO780" s="75"/>
      <c r="BP780" s="75"/>
      <c r="BQ780" s="75"/>
      <c r="BR780" s="75"/>
      <c r="BS780" s="75"/>
      <c r="BT780" s="75"/>
      <c r="BU780" s="75"/>
      <c r="BV780" s="75"/>
      <c r="BW780" s="75"/>
      <c r="BX780" s="75"/>
      <c r="BY780" s="75"/>
      <c r="BZ780" s="75"/>
      <c r="CA780" s="75"/>
      <c r="CB780" s="75"/>
      <c r="CC780" s="75"/>
      <c r="CD780" s="75"/>
      <c r="CE780" s="75"/>
      <c r="CF780" s="75"/>
      <c r="CG780" s="75"/>
      <c r="CH780" s="75"/>
      <c r="CI780" s="75"/>
      <c r="CJ780" s="75"/>
      <c r="CK780" s="75"/>
      <c r="CL780" s="75"/>
      <c r="CM780" s="75"/>
      <c r="CN780" s="75"/>
      <c r="CO780" s="75"/>
      <c r="CP780" s="75"/>
      <c r="CQ780" s="75"/>
      <c r="CR780" s="75"/>
      <c r="CS780" s="75"/>
      <c r="CT780" s="75"/>
    </row>
    <row r="781" spans="1:98" ht="18.75" customHeight="1">
      <c r="A781" s="75"/>
      <c r="B781" s="75"/>
      <c r="C781" s="98"/>
      <c r="D781" s="99"/>
      <c r="E781" s="99"/>
      <c r="F781" s="99"/>
      <c r="G781" s="99"/>
      <c r="H781" s="99"/>
      <c r="I781" s="99"/>
      <c r="J781" s="99"/>
      <c r="K781" s="99"/>
      <c r="L781" s="99"/>
      <c r="M781" s="99"/>
      <c r="N781" s="99"/>
      <c r="O781" s="99"/>
      <c r="P781" s="99"/>
      <c r="Q781" s="99"/>
      <c r="R781" s="99"/>
      <c r="S781" s="99"/>
      <c r="T781" s="99"/>
      <c r="U781" s="99"/>
      <c r="V781" s="99"/>
      <c r="W781" s="99"/>
      <c r="X781" s="99"/>
      <c r="Y781" s="99"/>
      <c r="Z781" s="99"/>
      <c r="AA781" s="99"/>
      <c r="AB781" s="99"/>
      <c r="AC781" s="99"/>
      <c r="AD781" s="99"/>
      <c r="AE781" s="99"/>
      <c r="AF781" s="99"/>
      <c r="AG781" s="99"/>
      <c r="AH781" s="99"/>
      <c r="AI781" s="99"/>
      <c r="AJ781" s="99"/>
      <c r="AK781" s="99"/>
      <c r="AL781" s="99"/>
      <c r="AM781" s="99"/>
      <c r="AN781" s="99"/>
      <c r="AO781" s="99"/>
      <c r="AP781" s="99"/>
      <c r="AQ781" s="100"/>
      <c r="AR781" s="75"/>
      <c r="AS781" s="75"/>
      <c r="AT781" s="75"/>
      <c r="AU781" s="75"/>
      <c r="AV781" s="75"/>
      <c r="AW781" s="75"/>
      <c r="AX781" s="75"/>
      <c r="AY781" s="75"/>
      <c r="AZ781" s="75"/>
      <c r="BA781" s="75"/>
      <c r="BB781" s="75"/>
      <c r="BC781" s="75"/>
      <c r="BD781" s="75"/>
      <c r="BE781" s="75"/>
      <c r="BF781" s="75"/>
      <c r="BG781" s="75"/>
      <c r="BH781" s="75"/>
      <c r="BI781" s="75"/>
      <c r="BJ781" s="75"/>
      <c r="BK781" s="75"/>
      <c r="BL781" s="75"/>
      <c r="BM781" s="75"/>
      <c r="BN781" s="75"/>
      <c r="BO781" s="75"/>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ht="18.75" customHeight="1">
      <c r="A782" s="75"/>
      <c r="B782" s="75"/>
      <c r="C782" s="98"/>
      <c r="D782" s="99"/>
      <c r="E782" s="99"/>
      <c r="F782" s="99"/>
      <c r="G782" s="99"/>
      <c r="H782" s="99"/>
      <c r="I782" s="99"/>
      <c r="J782" s="99"/>
      <c r="K782" s="99"/>
      <c r="L782" s="99"/>
      <c r="M782" s="99"/>
      <c r="N782" s="99"/>
      <c r="O782" s="99"/>
      <c r="P782" s="99"/>
      <c r="Q782" s="99"/>
      <c r="R782" s="99"/>
      <c r="S782" s="99"/>
      <c r="T782" s="99"/>
      <c r="U782" s="99"/>
      <c r="V782" s="99"/>
      <c r="W782" s="99"/>
      <c r="X782" s="99"/>
      <c r="Y782" s="99"/>
      <c r="Z782" s="99"/>
      <c r="AA782" s="99"/>
      <c r="AB782" s="99"/>
      <c r="AC782" s="99"/>
      <c r="AD782" s="99"/>
      <c r="AE782" s="99"/>
      <c r="AF782" s="99"/>
      <c r="AG782" s="99"/>
      <c r="AH782" s="99"/>
      <c r="AI782" s="99"/>
      <c r="AJ782" s="99"/>
      <c r="AK782" s="99"/>
      <c r="AL782" s="99"/>
      <c r="AM782" s="99"/>
      <c r="AN782" s="99"/>
      <c r="AO782" s="99"/>
      <c r="AP782" s="99"/>
      <c r="AQ782" s="100"/>
      <c r="AR782" s="75"/>
      <c r="AS782" s="75"/>
      <c r="AT782" s="75"/>
      <c r="AU782" s="75"/>
      <c r="AV782" s="75"/>
      <c r="AW782" s="75"/>
      <c r="AX782" s="75"/>
      <c r="AY782" s="75"/>
      <c r="AZ782" s="75"/>
      <c r="BA782" s="75"/>
      <c r="BB782" s="75"/>
      <c r="BC782" s="75"/>
      <c r="BD782" s="75"/>
      <c r="BE782" s="75"/>
      <c r="BF782" s="75"/>
      <c r="BG782" s="75"/>
      <c r="BH782" s="75"/>
      <c r="BI782" s="75"/>
      <c r="BJ782" s="75"/>
      <c r="BK782" s="75"/>
      <c r="BL782" s="75"/>
      <c r="BM782" s="75"/>
      <c r="BN782" s="75"/>
      <c r="BO782" s="75"/>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ht="18.75" customHeight="1">
      <c r="A783" s="75"/>
      <c r="B783" s="75"/>
      <c r="C783" s="98"/>
      <c r="D783" s="99"/>
      <c r="E783" s="99"/>
      <c r="F783" s="99"/>
      <c r="G783" s="99"/>
      <c r="H783" s="99"/>
      <c r="I783" s="99"/>
      <c r="J783" s="99"/>
      <c r="K783" s="99"/>
      <c r="L783" s="99"/>
      <c r="M783" s="99"/>
      <c r="N783" s="99"/>
      <c r="O783" s="99"/>
      <c r="P783" s="99"/>
      <c r="Q783" s="99"/>
      <c r="R783" s="99"/>
      <c r="S783" s="99"/>
      <c r="T783" s="99"/>
      <c r="U783" s="99"/>
      <c r="V783" s="99"/>
      <c r="W783" s="99"/>
      <c r="X783" s="99"/>
      <c r="Y783" s="99"/>
      <c r="Z783" s="99"/>
      <c r="AA783" s="99"/>
      <c r="AB783" s="99"/>
      <c r="AC783" s="99"/>
      <c r="AD783" s="99"/>
      <c r="AE783" s="99"/>
      <c r="AF783" s="99"/>
      <c r="AG783" s="99"/>
      <c r="AH783" s="99"/>
      <c r="AI783" s="99"/>
      <c r="AJ783" s="99"/>
      <c r="AK783" s="99"/>
      <c r="AL783" s="99"/>
      <c r="AM783" s="99"/>
      <c r="AN783" s="99"/>
      <c r="AO783" s="99"/>
      <c r="AP783" s="99"/>
      <c r="AQ783" s="100"/>
      <c r="AR783" s="75"/>
      <c r="AS783" s="75"/>
      <c r="AT783" s="75"/>
      <c r="AU783" s="75"/>
      <c r="AV783" s="75"/>
      <c r="AW783" s="75"/>
      <c r="AX783" s="75"/>
      <c r="AY783" s="75"/>
      <c r="AZ783" s="75"/>
      <c r="BA783" s="75"/>
      <c r="BB783" s="75"/>
      <c r="BC783" s="75"/>
      <c r="BD783" s="75"/>
      <c r="BE783" s="75"/>
      <c r="BF783" s="75"/>
      <c r="BG783" s="75"/>
      <c r="BH783" s="75"/>
      <c r="BI783" s="75"/>
      <c r="BJ783" s="75"/>
      <c r="BK783" s="75"/>
      <c r="BL783" s="75"/>
      <c r="BM783" s="75"/>
      <c r="BN783" s="75"/>
      <c r="BO783" s="75"/>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ht="18.75" customHeight="1" thickBot="1">
      <c r="A784" s="75"/>
      <c r="B784" s="75"/>
      <c r="C784" s="101"/>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c r="AA784" s="102"/>
      <c r="AB784" s="102"/>
      <c r="AC784" s="102"/>
      <c r="AD784" s="102"/>
      <c r="AE784" s="102"/>
      <c r="AF784" s="102"/>
      <c r="AG784" s="102"/>
      <c r="AH784" s="102"/>
      <c r="AI784" s="102"/>
      <c r="AJ784" s="102"/>
      <c r="AK784" s="102"/>
      <c r="AL784" s="102"/>
      <c r="AM784" s="102"/>
      <c r="AN784" s="102"/>
      <c r="AO784" s="102"/>
      <c r="AP784" s="102"/>
      <c r="AQ784" s="103"/>
      <c r="AR784" s="75"/>
      <c r="AS784" s="75"/>
      <c r="AT784" s="75"/>
      <c r="AU784" s="75"/>
      <c r="AV784" s="75"/>
      <c r="AW784" s="75"/>
      <c r="AX784" s="75"/>
      <c r="AY784" s="75"/>
      <c r="AZ784" s="75"/>
      <c r="BA784" s="75"/>
      <c r="BB784" s="75"/>
      <c r="BC784" s="75"/>
      <c r="BD784" s="75"/>
      <c r="BE784" s="75"/>
      <c r="BF784" s="75"/>
      <c r="BG784" s="75"/>
      <c r="BH784" s="75"/>
      <c r="BI784" s="75"/>
      <c r="BJ784" s="75"/>
      <c r="BK784" s="75"/>
      <c r="BL784" s="75"/>
      <c r="BM784" s="75"/>
      <c r="BN784" s="75"/>
      <c r="BO784" s="75"/>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sheetData>
  <mergeCells count="3241">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C758:AQ784"/>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 ref="AD740:AG740"/>
    <mergeCell ref="AH740:AK740"/>
    <mergeCell ref="D741:I741"/>
    <mergeCell ref="J741:M741"/>
    <mergeCell ref="N741:Q741"/>
    <mergeCell ref="R741:U741"/>
    <mergeCell ref="V741:Y741"/>
    <mergeCell ref="Z741:AC741"/>
    <mergeCell ref="AD741:AG741"/>
    <mergeCell ref="AH741:AK741"/>
    <mergeCell ref="D740:I740"/>
    <mergeCell ref="J740:M740"/>
    <mergeCell ref="N740:Q740"/>
    <mergeCell ref="R740:U740"/>
    <mergeCell ref="V740:Y740"/>
    <mergeCell ref="Z740:AC740"/>
    <mergeCell ref="Z738:AC738"/>
    <mergeCell ref="AD738:AG738"/>
    <mergeCell ref="AH738:AK738"/>
    <mergeCell ref="R739:U739"/>
    <mergeCell ref="V739:Y739"/>
    <mergeCell ref="Z739:AC739"/>
    <mergeCell ref="AD739:AG739"/>
    <mergeCell ref="AH739:AK739"/>
    <mergeCell ref="B736:C737"/>
    <mergeCell ref="D738:I739"/>
    <mergeCell ref="J738:M739"/>
    <mergeCell ref="N738:Q739"/>
    <mergeCell ref="R738:U738"/>
    <mergeCell ref="V738:Y738"/>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2:AG712"/>
    <mergeCell ref="AH712:AK712"/>
    <mergeCell ref="D713:I713"/>
    <mergeCell ref="J713:M713"/>
    <mergeCell ref="N713:Q713"/>
    <mergeCell ref="R713:U713"/>
    <mergeCell ref="V713:Y713"/>
    <mergeCell ref="Z713:AC713"/>
    <mergeCell ref="AD713:AG713"/>
    <mergeCell ref="AH713:AK713"/>
    <mergeCell ref="D712:I712"/>
    <mergeCell ref="J712:M712"/>
    <mergeCell ref="N712:Q712"/>
    <mergeCell ref="R712:U712"/>
    <mergeCell ref="V712:Y712"/>
    <mergeCell ref="Z712:AC712"/>
    <mergeCell ref="AD709:AG709"/>
    <mergeCell ref="AH709:AK709"/>
    <mergeCell ref="D710:I710"/>
    <mergeCell ref="J710:M710"/>
    <mergeCell ref="N710:Q710"/>
    <mergeCell ref="R710:U710"/>
    <mergeCell ref="V710:Y710"/>
    <mergeCell ref="Z710:AC710"/>
    <mergeCell ref="AD710:AG710"/>
    <mergeCell ref="AH710:AK710"/>
    <mergeCell ref="D709:I709"/>
    <mergeCell ref="J709:M709"/>
    <mergeCell ref="N709:Q709"/>
    <mergeCell ref="R709:U709"/>
    <mergeCell ref="V709:Y709"/>
    <mergeCell ref="Z709:AC709"/>
    <mergeCell ref="AD706:AG706"/>
    <mergeCell ref="AH706:AK706"/>
    <mergeCell ref="D707:I707"/>
    <mergeCell ref="J707:M707"/>
    <mergeCell ref="N707:Q707"/>
    <mergeCell ref="R707:U707"/>
    <mergeCell ref="V707:Y707"/>
    <mergeCell ref="Z707:AC707"/>
    <mergeCell ref="AD707:AG707"/>
    <mergeCell ref="AH707:AK707"/>
    <mergeCell ref="D706:I706"/>
    <mergeCell ref="J706:M706"/>
    <mergeCell ref="N706:Q706"/>
    <mergeCell ref="R706:U706"/>
    <mergeCell ref="V706:Y706"/>
    <mergeCell ref="Z706:AC706"/>
    <mergeCell ref="AD703:AG703"/>
    <mergeCell ref="AH703:AK703"/>
    <mergeCell ref="D704:I704"/>
    <mergeCell ref="J704:M704"/>
    <mergeCell ref="N704:Q704"/>
    <mergeCell ref="R704:U704"/>
    <mergeCell ref="V704:Y704"/>
    <mergeCell ref="Z704:AC704"/>
    <mergeCell ref="AD704:AG704"/>
    <mergeCell ref="AH704:AK704"/>
    <mergeCell ref="D703:I703"/>
    <mergeCell ref="J703:M703"/>
    <mergeCell ref="N703:Q703"/>
    <mergeCell ref="R703:U703"/>
    <mergeCell ref="V703:Y703"/>
    <mergeCell ref="Z703:AC703"/>
    <mergeCell ref="AD700:AG700"/>
    <mergeCell ref="AH700:AK700"/>
    <mergeCell ref="D701:I701"/>
    <mergeCell ref="J701:M701"/>
    <mergeCell ref="N701:Q701"/>
    <mergeCell ref="R701:U701"/>
    <mergeCell ref="V701:Y701"/>
    <mergeCell ref="Z701:AC701"/>
    <mergeCell ref="AD701:AG701"/>
    <mergeCell ref="AH701:AK701"/>
    <mergeCell ref="D700:I700"/>
    <mergeCell ref="J700:M700"/>
    <mergeCell ref="N700:Q700"/>
    <mergeCell ref="R700:U700"/>
    <mergeCell ref="V700:Y700"/>
    <mergeCell ref="Z700:AC700"/>
    <mergeCell ref="AD698:AG698"/>
    <mergeCell ref="AH698:AK698"/>
    <mergeCell ref="R699:U699"/>
    <mergeCell ref="V699:Y699"/>
    <mergeCell ref="Z699:AC699"/>
    <mergeCell ref="AD699:AG699"/>
    <mergeCell ref="AH699:AK699"/>
    <mergeCell ref="D698:I699"/>
    <mergeCell ref="J698:M699"/>
    <mergeCell ref="N698:Q699"/>
    <mergeCell ref="R698:U698"/>
    <mergeCell ref="V698:Y698"/>
    <mergeCell ref="Z698:AC698"/>
    <mergeCell ref="AH694:AM694"/>
    <mergeCell ref="F695:I695"/>
    <mergeCell ref="J695:O695"/>
    <mergeCell ref="P695:U695"/>
    <mergeCell ref="V695:AA695"/>
    <mergeCell ref="AB695:AG695"/>
    <mergeCell ref="AH695:AM695"/>
    <mergeCell ref="P693:U693"/>
    <mergeCell ref="V693:AA693"/>
    <mergeCell ref="AB693:AG693"/>
    <mergeCell ref="AH693:AM693"/>
    <mergeCell ref="D694:E695"/>
    <mergeCell ref="F694:I694"/>
    <mergeCell ref="J694:O694"/>
    <mergeCell ref="P694:U694"/>
    <mergeCell ref="V694:AA694"/>
    <mergeCell ref="AB694:AG694"/>
    <mergeCell ref="AH691:AM691"/>
    <mergeCell ref="D692:E693"/>
    <mergeCell ref="F692:I692"/>
    <mergeCell ref="J692:O692"/>
    <mergeCell ref="P692:U692"/>
    <mergeCell ref="V692:AA692"/>
    <mergeCell ref="AB692:AG692"/>
    <mergeCell ref="AH692:AM692"/>
    <mergeCell ref="F693:I693"/>
    <mergeCell ref="J693:O693"/>
    <mergeCell ref="D690:I691"/>
    <mergeCell ref="J690:O690"/>
    <mergeCell ref="P690:U690"/>
    <mergeCell ref="V690:AA690"/>
    <mergeCell ref="AB690:AG690"/>
    <mergeCell ref="AH690:AM690"/>
    <mergeCell ref="J691:O691"/>
    <mergeCell ref="P691:U691"/>
    <mergeCell ref="V691:AA691"/>
    <mergeCell ref="AB691:AG691"/>
    <mergeCell ref="AH687:AM687"/>
    <mergeCell ref="F688:I688"/>
    <mergeCell ref="J688:O688"/>
    <mergeCell ref="P688:U688"/>
    <mergeCell ref="V688:AA688"/>
    <mergeCell ref="AB688:AG688"/>
    <mergeCell ref="AH688:AM688"/>
    <mergeCell ref="P686:U686"/>
    <mergeCell ref="V686:AA686"/>
    <mergeCell ref="AB686:AG686"/>
    <mergeCell ref="AH686:AM686"/>
    <mergeCell ref="D687:E688"/>
    <mergeCell ref="F687:I687"/>
    <mergeCell ref="J687:O687"/>
    <mergeCell ref="P687:U687"/>
    <mergeCell ref="V687:AA687"/>
    <mergeCell ref="AB687:AG687"/>
    <mergeCell ref="AH684:AM684"/>
    <mergeCell ref="D685:E686"/>
    <mergeCell ref="F685:I685"/>
    <mergeCell ref="J685:O685"/>
    <mergeCell ref="P685:U685"/>
    <mergeCell ref="V685:AA685"/>
    <mergeCell ref="AB685:AG685"/>
    <mergeCell ref="AH685:AM685"/>
    <mergeCell ref="F686:I686"/>
    <mergeCell ref="J686:O686"/>
    <mergeCell ref="D683:I684"/>
    <mergeCell ref="J683:O683"/>
    <mergeCell ref="P683:U683"/>
    <mergeCell ref="V683:AA683"/>
    <mergeCell ref="AB683:AG683"/>
    <mergeCell ref="AH683:AM683"/>
    <mergeCell ref="J684:O684"/>
    <mergeCell ref="P684:U684"/>
    <mergeCell ref="V684:AA684"/>
    <mergeCell ref="AB684:AG684"/>
    <mergeCell ref="AH680:AM680"/>
    <mergeCell ref="F681:I681"/>
    <mergeCell ref="J681:O681"/>
    <mergeCell ref="P681:U681"/>
    <mergeCell ref="V681:AA681"/>
    <mergeCell ref="AB681:AG681"/>
    <mergeCell ref="AH681:AM681"/>
    <mergeCell ref="D680:E681"/>
    <mergeCell ref="F680:I680"/>
    <mergeCell ref="J680:O680"/>
    <mergeCell ref="P680:U680"/>
    <mergeCell ref="V680:AA680"/>
    <mergeCell ref="AB680:AG680"/>
    <mergeCell ref="AH678:AM678"/>
    <mergeCell ref="F679:I679"/>
    <mergeCell ref="J679:O679"/>
    <mergeCell ref="P679:U679"/>
    <mergeCell ref="V679:AA679"/>
    <mergeCell ref="AB679:AG679"/>
    <mergeCell ref="AH679:AM679"/>
    <mergeCell ref="D678:E679"/>
    <mergeCell ref="F678:I678"/>
    <mergeCell ref="J678:O678"/>
    <mergeCell ref="P678:U678"/>
    <mergeCell ref="V678:AA678"/>
    <mergeCell ref="AB678:AG678"/>
    <mergeCell ref="AH676:AM676"/>
    <mergeCell ref="J677:O677"/>
    <mergeCell ref="P677:U677"/>
    <mergeCell ref="V677:AA677"/>
    <mergeCell ref="AB677:AG677"/>
    <mergeCell ref="AH677:AM677"/>
    <mergeCell ref="B675:C675"/>
    <mergeCell ref="D676:I677"/>
    <mergeCell ref="J676:O676"/>
    <mergeCell ref="P676:U676"/>
    <mergeCell ref="V676:AA676"/>
    <mergeCell ref="AB676:AG676"/>
    <mergeCell ref="AD673:AG673"/>
    <mergeCell ref="AH673:AK673"/>
    <mergeCell ref="D674:I674"/>
    <mergeCell ref="J674:M674"/>
    <mergeCell ref="N674:Q674"/>
    <mergeCell ref="R674:U674"/>
    <mergeCell ref="V674:Y674"/>
    <mergeCell ref="Z674:AC674"/>
    <mergeCell ref="AD674:AG674"/>
    <mergeCell ref="AH674:AK674"/>
    <mergeCell ref="D673:I673"/>
    <mergeCell ref="J673:M673"/>
    <mergeCell ref="N673:Q673"/>
    <mergeCell ref="R673:U673"/>
    <mergeCell ref="V673:Y673"/>
    <mergeCell ref="Z673:AC673"/>
    <mergeCell ref="AH671:AK671"/>
    <mergeCell ref="R672:U672"/>
    <mergeCell ref="V672:Y672"/>
    <mergeCell ref="Z672:AC672"/>
    <mergeCell ref="AD672:AG672"/>
    <mergeCell ref="AH672:AK672"/>
    <mergeCell ref="AD667:AG667"/>
    <mergeCell ref="AH667:AK667"/>
    <mergeCell ref="B669:C670"/>
    <mergeCell ref="D671:I672"/>
    <mergeCell ref="J671:M672"/>
    <mergeCell ref="N671:Q672"/>
    <mergeCell ref="R671:U671"/>
    <mergeCell ref="V671:Y671"/>
    <mergeCell ref="Z671:AC671"/>
    <mergeCell ref="AD671:AG671"/>
    <mergeCell ref="D667:I667"/>
    <mergeCell ref="J667:M667"/>
    <mergeCell ref="N667:Q667"/>
    <mergeCell ref="R667:U667"/>
    <mergeCell ref="V667:Y667"/>
    <mergeCell ref="Z667:AC667"/>
    <mergeCell ref="AD664:AG664"/>
    <mergeCell ref="AH664:AK664"/>
    <mergeCell ref="D666:I666"/>
    <mergeCell ref="J666:M666"/>
    <mergeCell ref="N666:Q666"/>
    <mergeCell ref="R666:U666"/>
    <mergeCell ref="V666:Y666"/>
    <mergeCell ref="Z666:AC666"/>
    <mergeCell ref="AD666:AG666"/>
    <mergeCell ref="AH666:AK666"/>
    <mergeCell ref="D664:I664"/>
    <mergeCell ref="J664:M664"/>
    <mergeCell ref="N664:Q664"/>
    <mergeCell ref="R664:U664"/>
    <mergeCell ref="V664:Y664"/>
    <mergeCell ref="Z664:AC664"/>
    <mergeCell ref="AH661:AK661"/>
    <mergeCell ref="D663:I663"/>
    <mergeCell ref="J663:M663"/>
    <mergeCell ref="N663:Q663"/>
    <mergeCell ref="R663:U663"/>
    <mergeCell ref="V663:Y663"/>
    <mergeCell ref="Z663:AC663"/>
    <mergeCell ref="AD663:AG663"/>
    <mergeCell ref="AH663:AK663"/>
    <mergeCell ref="BJ655:BN655"/>
    <mergeCell ref="B656:C657"/>
    <mergeCell ref="D658:I659"/>
    <mergeCell ref="J658:M659"/>
    <mergeCell ref="N658:Q659"/>
    <mergeCell ref="R658:U658"/>
    <mergeCell ref="V658:Y658"/>
    <mergeCell ref="Z658:AC658"/>
    <mergeCell ref="AD658:AG658"/>
    <mergeCell ref="AH658:AK658"/>
    <mergeCell ref="Z660:AC660"/>
    <mergeCell ref="AD660:AG660"/>
    <mergeCell ref="AH660:AK660"/>
    <mergeCell ref="D661:I661"/>
    <mergeCell ref="J661:M661"/>
    <mergeCell ref="N661:Q661"/>
    <mergeCell ref="R661:U661"/>
    <mergeCell ref="V661:Y661"/>
    <mergeCell ref="Z661:AC661"/>
    <mergeCell ref="AD661:AG661"/>
    <mergeCell ref="R659:U659"/>
    <mergeCell ref="V659:Y659"/>
    <mergeCell ref="Z659:AC659"/>
    <mergeCell ref="AD659:AG659"/>
    <mergeCell ref="AH659:AK659"/>
    <mergeCell ref="D660:I660"/>
    <mergeCell ref="J660:M660"/>
    <mergeCell ref="N660:Q660"/>
    <mergeCell ref="R660:U660"/>
    <mergeCell ref="V660:Y660"/>
    <mergeCell ref="AD640:AG640"/>
    <mergeCell ref="AH640:AK640"/>
    <mergeCell ref="F640:I640"/>
    <mergeCell ref="J640:M640"/>
    <mergeCell ref="N640:Q640"/>
    <mergeCell ref="R640:U640"/>
    <mergeCell ref="V640:Y640"/>
    <mergeCell ref="Z640:AC640"/>
    <mergeCell ref="AH638:AK638"/>
    <mergeCell ref="D639:E640"/>
    <mergeCell ref="F639:I639"/>
    <mergeCell ref="J639:M639"/>
    <mergeCell ref="N639:Q639"/>
    <mergeCell ref="R639:U639"/>
    <mergeCell ref="V639:Y639"/>
    <mergeCell ref="Z639:AC639"/>
    <mergeCell ref="AD639:AG639"/>
    <mergeCell ref="AH639:AK639"/>
    <mergeCell ref="Z637:AC637"/>
    <mergeCell ref="AD637:AG637"/>
    <mergeCell ref="AH637:AK637"/>
    <mergeCell ref="F638:I638"/>
    <mergeCell ref="J638:M638"/>
    <mergeCell ref="N638:Q638"/>
    <mergeCell ref="R638:U638"/>
    <mergeCell ref="V638:Y638"/>
    <mergeCell ref="Z638:AC638"/>
    <mergeCell ref="AD638:AG638"/>
    <mergeCell ref="D637:E638"/>
    <mergeCell ref="F637:I637"/>
    <mergeCell ref="J637:M637"/>
    <mergeCell ref="N637:Q637"/>
    <mergeCell ref="R637:U637"/>
    <mergeCell ref="V637:Y637"/>
    <mergeCell ref="AD635:AG635"/>
    <mergeCell ref="AH635:AK635"/>
    <mergeCell ref="J636:M636"/>
    <mergeCell ref="N636:Q636"/>
    <mergeCell ref="R636:U636"/>
    <mergeCell ref="V636:Y636"/>
    <mergeCell ref="Z636:AC636"/>
    <mergeCell ref="AD636:AG636"/>
    <mergeCell ref="AH636:AK636"/>
    <mergeCell ref="D635:I636"/>
    <mergeCell ref="J635:M635"/>
    <mergeCell ref="N635:Q635"/>
    <mergeCell ref="R635:U635"/>
    <mergeCell ref="V635:Y635"/>
    <mergeCell ref="Z635:AC635"/>
    <mergeCell ref="AH632:AK632"/>
    <mergeCell ref="F633:I633"/>
    <mergeCell ref="J633:M633"/>
    <mergeCell ref="N633:Q633"/>
    <mergeCell ref="R633:U633"/>
    <mergeCell ref="V633:Y633"/>
    <mergeCell ref="Z633:AC633"/>
    <mergeCell ref="AD633:AG633"/>
    <mergeCell ref="AH633:AK633"/>
    <mergeCell ref="AD631:AG631"/>
    <mergeCell ref="AH631:AK631"/>
    <mergeCell ref="D632:E633"/>
    <mergeCell ref="F632:I632"/>
    <mergeCell ref="J632:M632"/>
    <mergeCell ref="N632:Q632"/>
    <mergeCell ref="R632:U632"/>
    <mergeCell ref="V632:Y632"/>
    <mergeCell ref="Z632:AC632"/>
    <mergeCell ref="AD632:AG632"/>
    <mergeCell ref="F631:I631"/>
    <mergeCell ref="J631:M631"/>
    <mergeCell ref="N631:Q631"/>
    <mergeCell ref="R631:U631"/>
    <mergeCell ref="V631:Y631"/>
    <mergeCell ref="Z631:AC631"/>
    <mergeCell ref="AH629:AK629"/>
    <mergeCell ref="D630:E631"/>
    <mergeCell ref="F630:I630"/>
    <mergeCell ref="J630:M630"/>
    <mergeCell ref="N630:Q630"/>
    <mergeCell ref="R630:U630"/>
    <mergeCell ref="V630:Y630"/>
    <mergeCell ref="Z630:AC630"/>
    <mergeCell ref="AD630:AG630"/>
    <mergeCell ref="AH630:AK630"/>
    <mergeCell ref="J629:M629"/>
    <mergeCell ref="N629:Q629"/>
    <mergeCell ref="R629:U629"/>
    <mergeCell ref="V629:Y629"/>
    <mergeCell ref="Z629:AC629"/>
    <mergeCell ref="AD629:AG629"/>
    <mergeCell ref="B625:C627"/>
    <mergeCell ref="D625:AQ626"/>
    <mergeCell ref="D628:I629"/>
    <mergeCell ref="J628:M628"/>
    <mergeCell ref="N628:Q628"/>
    <mergeCell ref="R628:U628"/>
    <mergeCell ref="V628:Y628"/>
    <mergeCell ref="Z628:AC628"/>
    <mergeCell ref="AD628:AG628"/>
    <mergeCell ref="AH628:AK628"/>
    <mergeCell ref="D623:I623"/>
    <mergeCell ref="J623:M623"/>
    <mergeCell ref="N623:Q623"/>
    <mergeCell ref="R623:U623"/>
    <mergeCell ref="V623:Y623"/>
    <mergeCell ref="Z623:AC623"/>
    <mergeCell ref="D622:I622"/>
    <mergeCell ref="J622:M622"/>
    <mergeCell ref="N622:Q622"/>
    <mergeCell ref="R622:U622"/>
    <mergeCell ref="V622:Y622"/>
    <mergeCell ref="Z622:AC622"/>
    <mergeCell ref="D620:I621"/>
    <mergeCell ref="J620:M621"/>
    <mergeCell ref="N620:Q621"/>
    <mergeCell ref="R620:U620"/>
    <mergeCell ref="V620:Y620"/>
    <mergeCell ref="Z620:AC620"/>
    <mergeCell ref="R621:U621"/>
    <mergeCell ref="V621:Y621"/>
    <mergeCell ref="Z621:AC621"/>
    <mergeCell ref="D618:I618"/>
    <mergeCell ref="J618:M618"/>
    <mergeCell ref="N618:Q618"/>
    <mergeCell ref="R618:U618"/>
    <mergeCell ref="V618:Y618"/>
    <mergeCell ref="Z618:AC618"/>
    <mergeCell ref="D617:I617"/>
    <mergeCell ref="J617:M617"/>
    <mergeCell ref="N617:Q617"/>
    <mergeCell ref="R617:U617"/>
    <mergeCell ref="V617:Y617"/>
    <mergeCell ref="Z617:AC617"/>
    <mergeCell ref="D615:I616"/>
    <mergeCell ref="J615:M616"/>
    <mergeCell ref="N615:Q616"/>
    <mergeCell ref="R615:U615"/>
    <mergeCell ref="V615:Y615"/>
    <mergeCell ref="Z615:AC615"/>
    <mergeCell ref="R616:U616"/>
    <mergeCell ref="V616:Y616"/>
    <mergeCell ref="Z616:AC616"/>
    <mergeCell ref="D613:I613"/>
    <mergeCell ref="J613:M613"/>
    <mergeCell ref="N613:Q613"/>
    <mergeCell ref="R613:U613"/>
    <mergeCell ref="V613:Y613"/>
    <mergeCell ref="Z613:AC613"/>
    <mergeCell ref="Z610:AC610"/>
    <mergeCell ref="R611:U611"/>
    <mergeCell ref="V611:Y611"/>
    <mergeCell ref="Z611:AC611"/>
    <mergeCell ref="D612:I612"/>
    <mergeCell ref="J612:M612"/>
    <mergeCell ref="N612:Q612"/>
    <mergeCell ref="R612:U612"/>
    <mergeCell ref="V612:Y612"/>
    <mergeCell ref="Z612:AC612"/>
    <mergeCell ref="B607:C607"/>
    <mergeCell ref="D610:I611"/>
    <mergeCell ref="J610:M611"/>
    <mergeCell ref="N610:Q611"/>
    <mergeCell ref="R610:U610"/>
    <mergeCell ref="V610:Y610"/>
    <mergeCell ref="Z605:AC605"/>
    <mergeCell ref="F606:I606"/>
    <mergeCell ref="J606:M606"/>
    <mergeCell ref="N606:Q606"/>
    <mergeCell ref="R606:U606"/>
    <mergeCell ref="V606:Y606"/>
    <mergeCell ref="Z606:AC606"/>
    <mergeCell ref="D605:E606"/>
    <mergeCell ref="F605:I605"/>
    <mergeCell ref="J605:M605"/>
    <mergeCell ref="N605:Q605"/>
    <mergeCell ref="R605:U605"/>
    <mergeCell ref="V605:Y605"/>
    <mergeCell ref="F604:I604"/>
    <mergeCell ref="J604:M604"/>
    <mergeCell ref="N604:Q604"/>
    <mergeCell ref="R604:U604"/>
    <mergeCell ref="V604:Y604"/>
    <mergeCell ref="Z604:AC604"/>
    <mergeCell ref="R602:U602"/>
    <mergeCell ref="V602:Y602"/>
    <mergeCell ref="Z602:AC602"/>
    <mergeCell ref="D603:E604"/>
    <mergeCell ref="F603:I603"/>
    <mergeCell ref="J603:M603"/>
    <mergeCell ref="N603:Q603"/>
    <mergeCell ref="R603:U603"/>
    <mergeCell ref="V603:Y603"/>
    <mergeCell ref="Z603:AC603"/>
    <mergeCell ref="B599:C600"/>
    <mergeCell ref="D601:I602"/>
    <mergeCell ref="J601:M601"/>
    <mergeCell ref="N601:Q601"/>
    <mergeCell ref="R601:U601"/>
    <mergeCell ref="V601:Y601"/>
    <mergeCell ref="Z601:AC601"/>
    <mergeCell ref="J602:M602"/>
    <mergeCell ref="N602:Q602"/>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Z547:AC547"/>
    <mergeCell ref="AD547:AG547"/>
    <mergeCell ref="AH547:AK547"/>
    <mergeCell ref="R548:U548"/>
    <mergeCell ref="V548:Y548"/>
    <mergeCell ref="Z548:AC548"/>
    <mergeCell ref="AD548:AG548"/>
    <mergeCell ref="AH548:AK548"/>
    <mergeCell ref="B545:C546"/>
    <mergeCell ref="D547:I548"/>
    <mergeCell ref="J547:M548"/>
    <mergeCell ref="N547:Q548"/>
    <mergeCell ref="R547:U547"/>
    <mergeCell ref="V547:Y547"/>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Z519:AC519"/>
    <mergeCell ref="AD519:AG519"/>
    <mergeCell ref="AH519:AK519"/>
    <mergeCell ref="R520:U520"/>
    <mergeCell ref="V520:Y520"/>
    <mergeCell ref="Z520:AC520"/>
    <mergeCell ref="AD520:AG520"/>
    <mergeCell ref="AH520:AK520"/>
    <mergeCell ref="B517:C518"/>
    <mergeCell ref="D519:I520"/>
    <mergeCell ref="J519:M520"/>
    <mergeCell ref="N519:Q520"/>
    <mergeCell ref="R519:U519"/>
    <mergeCell ref="V519:Y519"/>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R489:U489"/>
    <mergeCell ref="V489:Y489"/>
    <mergeCell ref="Z489:AC489"/>
    <mergeCell ref="AD500:AG500"/>
    <mergeCell ref="AH500:AK500"/>
    <mergeCell ref="R501:U501"/>
    <mergeCell ref="V501:Y501"/>
    <mergeCell ref="Z501:AC501"/>
    <mergeCell ref="AD501:AG501"/>
    <mergeCell ref="AH501:AK501"/>
    <mergeCell ref="D500:I501"/>
    <mergeCell ref="J500:M501"/>
    <mergeCell ref="N500:Q501"/>
    <mergeCell ref="R500:U500"/>
    <mergeCell ref="V500:Y500"/>
    <mergeCell ref="Z500:AC500"/>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R483:U483"/>
    <mergeCell ref="V483:Y483"/>
    <mergeCell ref="Z483:AC483"/>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77:U477"/>
    <mergeCell ref="V477:Y477"/>
    <mergeCell ref="Z477:AC477"/>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71:U471"/>
    <mergeCell ref="V471:Y471"/>
    <mergeCell ref="Z471:AC471"/>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65:U465"/>
    <mergeCell ref="V465:Y465"/>
    <mergeCell ref="Z465:AC465"/>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59:U459"/>
    <mergeCell ref="V459:Y459"/>
    <mergeCell ref="Z459:AC459"/>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53:U453"/>
    <mergeCell ref="V453:Y453"/>
    <mergeCell ref="Z453:AC453"/>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47:U447"/>
    <mergeCell ref="V447:Y447"/>
    <mergeCell ref="Z447:AC447"/>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41:U441"/>
    <mergeCell ref="V441:Y441"/>
    <mergeCell ref="Z441:AC441"/>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AB430:AD430"/>
    <mergeCell ref="AE430:AG430"/>
    <mergeCell ref="AH430:AJ430"/>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R444:U444"/>
    <mergeCell ref="V444:Y444"/>
    <mergeCell ref="Z444:AC444"/>
    <mergeCell ref="AD441:AG441"/>
    <mergeCell ref="AH441:AK441"/>
    <mergeCell ref="D442:I442"/>
    <mergeCell ref="J442:M442"/>
    <mergeCell ref="N442:Q442"/>
    <mergeCell ref="R442:U442"/>
    <mergeCell ref="V442:Y442"/>
    <mergeCell ref="Z442:AC442"/>
    <mergeCell ref="AD442:AG442"/>
    <mergeCell ref="AH442:AK442"/>
    <mergeCell ref="D441:I441"/>
    <mergeCell ref="J441:M441"/>
    <mergeCell ref="N441:Q441"/>
    <mergeCell ref="AB428:AD428"/>
    <mergeCell ref="AE428:AG428"/>
    <mergeCell ref="AH428:AJ428"/>
    <mergeCell ref="AK428:AM428"/>
    <mergeCell ref="AH439:AK439"/>
    <mergeCell ref="R440:U440"/>
    <mergeCell ref="V440:Y440"/>
    <mergeCell ref="Z440:AC440"/>
    <mergeCell ref="AD440:AG440"/>
    <mergeCell ref="AH440:AK440"/>
    <mergeCell ref="AH431:AJ431"/>
    <mergeCell ref="AK431:AM431"/>
    <mergeCell ref="B437:C438"/>
    <mergeCell ref="D439:I440"/>
    <mergeCell ref="J439:M440"/>
    <mergeCell ref="N439:Q440"/>
    <mergeCell ref="R439:U439"/>
    <mergeCell ref="V439:Y439"/>
    <mergeCell ref="Z439:AC439"/>
    <mergeCell ref="AD439:AG439"/>
    <mergeCell ref="AK430:AM430"/>
    <mergeCell ref="F431:I431"/>
    <mergeCell ref="J431:L431"/>
    <mergeCell ref="M431:O431"/>
    <mergeCell ref="P431:R431"/>
    <mergeCell ref="S431:U431"/>
    <mergeCell ref="V431:X431"/>
    <mergeCell ref="Y431:AA431"/>
    <mergeCell ref="AB431:AD431"/>
    <mergeCell ref="AE431:AG431"/>
    <mergeCell ref="S430:U430"/>
    <mergeCell ref="V430:X430"/>
    <mergeCell ref="J426:L426"/>
    <mergeCell ref="M426:O426"/>
    <mergeCell ref="P426:R426"/>
    <mergeCell ref="S426:U426"/>
    <mergeCell ref="D430:E431"/>
    <mergeCell ref="F430:I430"/>
    <mergeCell ref="J430:L430"/>
    <mergeCell ref="M430:O430"/>
    <mergeCell ref="P430:R430"/>
    <mergeCell ref="F429:I429"/>
    <mergeCell ref="J429:L429"/>
    <mergeCell ref="M429:O429"/>
    <mergeCell ref="P429:R429"/>
    <mergeCell ref="S429:U429"/>
    <mergeCell ref="V429:X429"/>
    <mergeCell ref="V428:X428"/>
    <mergeCell ref="Y428:AA428"/>
    <mergeCell ref="Y430:AA430"/>
    <mergeCell ref="AB427:AD427"/>
    <mergeCell ref="AE427:AG427"/>
    <mergeCell ref="AH427:AJ427"/>
    <mergeCell ref="Y422:AA422"/>
    <mergeCell ref="AB422:AD422"/>
    <mergeCell ref="AE422:AG422"/>
    <mergeCell ref="AH422:AJ422"/>
    <mergeCell ref="AK427:AM427"/>
    <mergeCell ref="D428:E429"/>
    <mergeCell ref="F428:I428"/>
    <mergeCell ref="J428:L428"/>
    <mergeCell ref="M428:O428"/>
    <mergeCell ref="P428:R428"/>
    <mergeCell ref="S428:U428"/>
    <mergeCell ref="J427:L427"/>
    <mergeCell ref="M427:O427"/>
    <mergeCell ref="P427:R427"/>
    <mergeCell ref="S427:U427"/>
    <mergeCell ref="V427:X427"/>
    <mergeCell ref="Y427:AA427"/>
    <mergeCell ref="V426:X426"/>
    <mergeCell ref="Y426:AA426"/>
    <mergeCell ref="AB426:AD426"/>
    <mergeCell ref="AE426:AG426"/>
    <mergeCell ref="AH426:AJ426"/>
    <mergeCell ref="AK426:AM426"/>
    <mergeCell ref="Y429:AA429"/>
    <mergeCell ref="AB429:AD429"/>
    <mergeCell ref="AE429:AG429"/>
    <mergeCell ref="AH429:AJ429"/>
    <mergeCell ref="AK429:AM429"/>
    <mergeCell ref="D426:I427"/>
    <mergeCell ref="D423:E424"/>
    <mergeCell ref="F423:I423"/>
    <mergeCell ref="J423:L423"/>
    <mergeCell ref="M423:O423"/>
    <mergeCell ref="P423:R423"/>
    <mergeCell ref="S423:U423"/>
    <mergeCell ref="Y421:AA421"/>
    <mergeCell ref="AB421:AD421"/>
    <mergeCell ref="AE421:AG421"/>
    <mergeCell ref="AH421:AJ421"/>
    <mergeCell ref="F422:I422"/>
    <mergeCell ref="J422:L422"/>
    <mergeCell ref="M422:O422"/>
    <mergeCell ref="P422:R422"/>
    <mergeCell ref="S422:U422"/>
    <mergeCell ref="V422:X422"/>
    <mergeCell ref="V424:X424"/>
    <mergeCell ref="Y424:AA424"/>
    <mergeCell ref="AB424:AD424"/>
    <mergeCell ref="AE424:AG424"/>
    <mergeCell ref="AH424:AJ424"/>
    <mergeCell ref="V423:X423"/>
    <mergeCell ref="Y423:AA423"/>
    <mergeCell ref="AB423:AD423"/>
    <mergeCell ref="AE423:AG423"/>
    <mergeCell ref="AH423:AJ423"/>
    <mergeCell ref="F424:I424"/>
    <mergeCell ref="J424:L424"/>
    <mergeCell ref="M424:O424"/>
    <mergeCell ref="P424:R424"/>
    <mergeCell ref="S424:U424"/>
    <mergeCell ref="V410:X410"/>
    <mergeCell ref="Y410:AA410"/>
    <mergeCell ref="AB410:AD410"/>
    <mergeCell ref="AE410:AG410"/>
    <mergeCell ref="AH410:AJ410"/>
    <mergeCell ref="AK410:AM410"/>
    <mergeCell ref="D410:E411"/>
    <mergeCell ref="F410:I410"/>
    <mergeCell ref="J410:L410"/>
    <mergeCell ref="M410:O410"/>
    <mergeCell ref="P410:R410"/>
    <mergeCell ref="S410:U410"/>
    <mergeCell ref="AB420:AD420"/>
    <mergeCell ref="AE420:AG420"/>
    <mergeCell ref="AH420:AJ420"/>
    <mergeCell ref="D421:E422"/>
    <mergeCell ref="F421:I421"/>
    <mergeCell ref="J421:L421"/>
    <mergeCell ref="M421:O421"/>
    <mergeCell ref="P421:R421"/>
    <mergeCell ref="S421:U421"/>
    <mergeCell ref="V421:X421"/>
    <mergeCell ref="Y419:AA419"/>
    <mergeCell ref="AB419:AD419"/>
    <mergeCell ref="AE419:AG419"/>
    <mergeCell ref="AH419:AJ419"/>
    <mergeCell ref="J420:L420"/>
    <mergeCell ref="M420:O420"/>
    <mergeCell ref="P420:R420"/>
    <mergeCell ref="S420:U420"/>
    <mergeCell ref="V420:X420"/>
    <mergeCell ref="Y420:AA420"/>
    <mergeCell ref="AN409:AP409"/>
    <mergeCell ref="AE408:AG408"/>
    <mergeCell ref="AH408:AJ408"/>
    <mergeCell ref="AK408:AM408"/>
    <mergeCell ref="AN408:AP408"/>
    <mergeCell ref="F409:I409"/>
    <mergeCell ref="J409:L409"/>
    <mergeCell ref="M409:O409"/>
    <mergeCell ref="P409:R409"/>
    <mergeCell ref="S409:U409"/>
    <mergeCell ref="V409:X409"/>
    <mergeCell ref="AN407:AP407"/>
    <mergeCell ref="AH411:AJ411"/>
    <mergeCell ref="AK411:AM411"/>
    <mergeCell ref="AN411:AP411"/>
    <mergeCell ref="B417:C418"/>
    <mergeCell ref="D419:I420"/>
    <mergeCell ref="J419:L419"/>
    <mergeCell ref="M419:O419"/>
    <mergeCell ref="P419:R419"/>
    <mergeCell ref="S419:U419"/>
    <mergeCell ref="V419:X419"/>
    <mergeCell ref="AN410:AP410"/>
    <mergeCell ref="F411:I411"/>
    <mergeCell ref="J411:L411"/>
    <mergeCell ref="M411:O411"/>
    <mergeCell ref="P411:R411"/>
    <mergeCell ref="S411:U411"/>
    <mergeCell ref="V411:X411"/>
    <mergeCell ref="Y411:AA411"/>
    <mergeCell ref="AB411:AD411"/>
    <mergeCell ref="AE411:AG411"/>
    <mergeCell ref="D408:E409"/>
    <mergeCell ref="F408:I408"/>
    <mergeCell ref="J408:L408"/>
    <mergeCell ref="M408:O408"/>
    <mergeCell ref="P408:R408"/>
    <mergeCell ref="S408:U408"/>
    <mergeCell ref="V408:X408"/>
    <mergeCell ref="Y408:AA408"/>
    <mergeCell ref="AB408:AD408"/>
    <mergeCell ref="V407:X407"/>
    <mergeCell ref="Y407:AA407"/>
    <mergeCell ref="AB407:AD407"/>
    <mergeCell ref="AE407:AG407"/>
    <mergeCell ref="AH407:AJ407"/>
    <mergeCell ref="AK407:AM407"/>
    <mergeCell ref="Y406:AA406"/>
    <mergeCell ref="AB406:AD406"/>
    <mergeCell ref="AE406:AG406"/>
    <mergeCell ref="AH406:AJ406"/>
    <mergeCell ref="AK406:AM406"/>
    <mergeCell ref="Y409:AA409"/>
    <mergeCell ref="AB409:AD409"/>
    <mergeCell ref="AE409:AG409"/>
    <mergeCell ref="AH409:AJ409"/>
    <mergeCell ref="AK409:AM409"/>
    <mergeCell ref="AN406:AP406"/>
    <mergeCell ref="D406:I407"/>
    <mergeCell ref="J406:L406"/>
    <mergeCell ref="M406:O406"/>
    <mergeCell ref="P406:R406"/>
    <mergeCell ref="S406:U406"/>
    <mergeCell ref="V406:X406"/>
    <mergeCell ref="J407:L407"/>
    <mergeCell ref="M407:O407"/>
    <mergeCell ref="P407:R407"/>
    <mergeCell ref="S407:U407"/>
    <mergeCell ref="Y404:AA404"/>
    <mergeCell ref="AB404:AD404"/>
    <mergeCell ref="AE404:AG404"/>
    <mergeCell ref="AH404:AJ404"/>
    <mergeCell ref="AK404:AM404"/>
    <mergeCell ref="AN404:AP404"/>
    <mergeCell ref="F404:I404"/>
    <mergeCell ref="J404:L404"/>
    <mergeCell ref="M404:O404"/>
    <mergeCell ref="P404:R404"/>
    <mergeCell ref="S404:U404"/>
    <mergeCell ref="V404:X404"/>
    <mergeCell ref="Y403:AA403"/>
    <mergeCell ref="AB403:AD403"/>
    <mergeCell ref="AE403:AG403"/>
    <mergeCell ref="AH403:AJ403"/>
    <mergeCell ref="AK403:AM403"/>
    <mergeCell ref="AN403:AP403"/>
    <mergeCell ref="AH402:AJ402"/>
    <mergeCell ref="AK402:AM402"/>
    <mergeCell ref="AN402:AP402"/>
    <mergeCell ref="D403:E404"/>
    <mergeCell ref="F403:I403"/>
    <mergeCell ref="J403:L403"/>
    <mergeCell ref="M403:O403"/>
    <mergeCell ref="P403:R403"/>
    <mergeCell ref="S403:U403"/>
    <mergeCell ref="V403:X403"/>
    <mergeCell ref="AN401:AP401"/>
    <mergeCell ref="F402:I402"/>
    <mergeCell ref="J402:L402"/>
    <mergeCell ref="M402:O402"/>
    <mergeCell ref="P402:R402"/>
    <mergeCell ref="S402:U402"/>
    <mergeCell ref="V402:X402"/>
    <mergeCell ref="Y402:AA402"/>
    <mergeCell ref="AB402:AD402"/>
    <mergeCell ref="AE402:AG402"/>
    <mergeCell ref="V401:X401"/>
    <mergeCell ref="Y401:AA401"/>
    <mergeCell ref="AB401:AD401"/>
    <mergeCell ref="AE401:AG401"/>
    <mergeCell ref="AH401:AJ401"/>
    <mergeCell ref="AK401:AM401"/>
    <mergeCell ref="AH389:AJ389"/>
    <mergeCell ref="D401:E402"/>
    <mergeCell ref="F401:I401"/>
    <mergeCell ref="J401:L401"/>
    <mergeCell ref="M401:O401"/>
    <mergeCell ref="P401:R401"/>
    <mergeCell ref="S401:U401"/>
    <mergeCell ref="Y400:AA400"/>
    <mergeCell ref="AB400:AD400"/>
    <mergeCell ref="AE400:AG400"/>
    <mergeCell ref="AH400:AJ400"/>
    <mergeCell ref="AK400:AM400"/>
    <mergeCell ref="AN400:AP400"/>
    <mergeCell ref="AB399:AD399"/>
    <mergeCell ref="AE399:AG399"/>
    <mergeCell ref="AH399:AJ399"/>
    <mergeCell ref="AK399:AM399"/>
    <mergeCell ref="AN399:AP399"/>
    <mergeCell ref="J400:L400"/>
    <mergeCell ref="M400:O400"/>
    <mergeCell ref="P400:R400"/>
    <mergeCell ref="S400:U400"/>
    <mergeCell ref="V400:X400"/>
    <mergeCell ref="B397:C398"/>
    <mergeCell ref="D399:I400"/>
    <mergeCell ref="J399:L399"/>
    <mergeCell ref="M399:O399"/>
    <mergeCell ref="P399:R399"/>
    <mergeCell ref="S399:U399"/>
    <mergeCell ref="V399:X399"/>
    <mergeCell ref="Y399:AA399"/>
    <mergeCell ref="AK390:AM390"/>
    <mergeCell ref="F391:I391"/>
    <mergeCell ref="J391:L391"/>
    <mergeCell ref="M391:O391"/>
    <mergeCell ref="P391:R391"/>
    <mergeCell ref="S391:U391"/>
    <mergeCell ref="V391:X391"/>
    <mergeCell ref="Y391:AA391"/>
    <mergeCell ref="AB391:AD391"/>
    <mergeCell ref="AE391:AG391"/>
    <mergeCell ref="S390:U390"/>
    <mergeCell ref="V390:X390"/>
    <mergeCell ref="Y390:AA390"/>
    <mergeCell ref="AB390:AD390"/>
    <mergeCell ref="AE390:AG390"/>
    <mergeCell ref="AH390:AJ390"/>
    <mergeCell ref="M386:O386"/>
    <mergeCell ref="P386:R386"/>
    <mergeCell ref="S386:U386"/>
    <mergeCell ref="AK389:AM389"/>
    <mergeCell ref="D390:E391"/>
    <mergeCell ref="F390:I390"/>
    <mergeCell ref="J390:L390"/>
    <mergeCell ref="M390:O390"/>
    <mergeCell ref="P390:R390"/>
    <mergeCell ref="F389:I389"/>
    <mergeCell ref="J389:L389"/>
    <mergeCell ref="M389:O389"/>
    <mergeCell ref="P389:R389"/>
    <mergeCell ref="S389:U389"/>
    <mergeCell ref="V389:X389"/>
    <mergeCell ref="V388:X388"/>
    <mergeCell ref="Y388:AA388"/>
    <mergeCell ref="AB388:AD388"/>
    <mergeCell ref="AE388:AG388"/>
    <mergeCell ref="AH388:AJ388"/>
    <mergeCell ref="AK388:AM388"/>
    <mergeCell ref="AH391:AJ391"/>
    <mergeCell ref="AK391:AM391"/>
    <mergeCell ref="D388:E389"/>
    <mergeCell ref="F388:I388"/>
    <mergeCell ref="J388:L388"/>
    <mergeCell ref="M388:O388"/>
    <mergeCell ref="P388:R388"/>
    <mergeCell ref="S388:U388"/>
    <mergeCell ref="Y389:AA389"/>
    <mergeCell ref="AB389:AD389"/>
    <mergeCell ref="AE389:AG389"/>
    <mergeCell ref="F384:I384"/>
    <mergeCell ref="J384:L384"/>
    <mergeCell ref="M384:O384"/>
    <mergeCell ref="P384:R384"/>
    <mergeCell ref="S384:U384"/>
    <mergeCell ref="V384:X384"/>
    <mergeCell ref="AB387:AD387"/>
    <mergeCell ref="AE387:AG387"/>
    <mergeCell ref="AH387:AJ387"/>
    <mergeCell ref="AK387:AM387"/>
    <mergeCell ref="AK386:AM386"/>
    <mergeCell ref="D383:E384"/>
    <mergeCell ref="F383:I383"/>
    <mergeCell ref="J383:L383"/>
    <mergeCell ref="M383:O383"/>
    <mergeCell ref="P383:R383"/>
    <mergeCell ref="S383:U383"/>
    <mergeCell ref="V383:X383"/>
    <mergeCell ref="Y383:AA383"/>
    <mergeCell ref="J387:L387"/>
    <mergeCell ref="M387:O387"/>
    <mergeCell ref="P387:R387"/>
    <mergeCell ref="S387:U387"/>
    <mergeCell ref="V387:X387"/>
    <mergeCell ref="Y387:AA387"/>
    <mergeCell ref="V386:X386"/>
    <mergeCell ref="Y386:AA386"/>
    <mergeCell ref="AB386:AD386"/>
    <mergeCell ref="AE386:AG386"/>
    <mergeCell ref="AH386:AJ386"/>
    <mergeCell ref="D386:I387"/>
    <mergeCell ref="J386:L386"/>
    <mergeCell ref="P382:R382"/>
    <mergeCell ref="S382:U382"/>
    <mergeCell ref="V382:X382"/>
    <mergeCell ref="Y382:AA382"/>
    <mergeCell ref="AB382:AD382"/>
    <mergeCell ref="AE382:AG382"/>
    <mergeCell ref="S381:U381"/>
    <mergeCell ref="V381:X381"/>
    <mergeCell ref="Y381:AA381"/>
    <mergeCell ref="AB381:AD381"/>
    <mergeCell ref="AE381:AG381"/>
    <mergeCell ref="AH381:AJ381"/>
    <mergeCell ref="Y384:AA384"/>
    <mergeCell ref="AB384:AD384"/>
    <mergeCell ref="AE384:AG384"/>
    <mergeCell ref="AH384:AJ384"/>
    <mergeCell ref="AK384:AM384"/>
    <mergeCell ref="AB383:AD383"/>
    <mergeCell ref="AE383:AG383"/>
    <mergeCell ref="AH383:AJ383"/>
    <mergeCell ref="AK383:AM383"/>
    <mergeCell ref="Y380:AA380"/>
    <mergeCell ref="AB380:AD380"/>
    <mergeCell ref="AE380:AG380"/>
    <mergeCell ref="AH380:AJ380"/>
    <mergeCell ref="AK380:AM380"/>
    <mergeCell ref="D381:E382"/>
    <mergeCell ref="F381:I381"/>
    <mergeCell ref="J381:L381"/>
    <mergeCell ref="M381:O381"/>
    <mergeCell ref="P381:R381"/>
    <mergeCell ref="Y379:AA379"/>
    <mergeCell ref="AB379:AD379"/>
    <mergeCell ref="AE379:AG379"/>
    <mergeCell ref="AH379:AJ379"/>
    <mergeCell ref="AK379:AM379"/>
    <mergeCell ref="J380:L380"/>
    <mergeCell ref="M380:O380"/>
    <mergeCell ref="P380:R380"/>
    <mergeCell ref="S380:U380"/>
    <mergeCell ref="V380:X380"/>
    <mergeCell ref="D379:I380"/>
    <mergeCell ref="J379:L379"/>
    <mergeCell ref="M379:O379"/>
    <mergeCell ref="P379:R379"/>
    <mergeCell ref="S379:U379"/>
    <mergeCell ref="V379:X379"/>
    <mergeCell ref="AH382:AJ382"/>
    <mergeCell ref="AK382:AM382"/>
    <mergeCell ref="AK381:AM381"/>
    <mergeCell ref="F382:I382"/>
    <mergeCell ref="J382:L382"/>
    <mergeCell ref="M382:O382"/>
    <mergeCell ref="Y371:AA371"/>
    <mergeCell ref="AB371:AD371"/>
    <mergeCell ref="AE371:AG371"/>
    <mergeCell ref="AH371:AJ371"/>
    <mergeCell ref="AK371:AM371"/>
    <mergeCell ref="B377:C378"/>
    <mergeCell ref="AB370:AD370"/>
    <mergeCell ref="AE370:AG370"/>
    <mergeCell ref="AH370:AJ370"/>
    <mergeCell ref="AK370:AM370"/>
    <mergeCell ref="F371:I371"/>
    <mergeCell ref="J371:L371"/>
    <mergeCell ref="M371:O371"/>
    <mergeCell ref="P371:R371"/>
    <mergeCell ref="S371:U371"/>
    <mergeCell ref="V371:X371"/>
    <mergeCell ref="AH369:AJ369"/>
    <mergeCell ref="AK369:AM369"/>
    <mergeCell ref="D370:E371"/>
    <mergeCell ref="F370:I370"/>
    <mergeCell ref="J370:L370"/>
    <mergeCell ref="M370:O370"/>
    <mergeCell ref="P370:R370"/>
    <mergeCell ref="S370:U370"/>
    <mergeCell ref="V370:X370"/>
    <mergeCell ref="Y370:AA370"/>
    <mergeCell ref="D368:E369"/>
    <mergeCell ref="AK368:AM368"/>
    <mergeCell ref="F369:I369"/>
    <mergeCell ref="J369:L369"/>
    <mergeCell ref="M369:O369"/>
    <mergeCell ref="P369:R369"/>
    <mergeCell ref="S369:U369"/>
    <mergeCell ref="V369:X369"/>
    <mergeCell ref="Y369:AA369"/>
    <mergeCell ref="AB369:AD369"/>
    <mergeCell ref="AE369:AG369"/>
    <mergeCell ref="S368:U368"/>
    <mergeCell ref="V368:X368"/>
    <mergeCell ref="Y368:AA368"/>
    <mergeCell ref="AB368:AD368"/>
    <mergeCell ref="AE368:AG368"/>
    <mergeCell ref="AH368:AJ368"/>
    <mergeCell ref="Y367:AA367"/>
    <mergeCell ref="AB367:AD367"/>
    <mergeCell ref="AE367:AG367"/>
    <mergeCell ref="AH367:AJ367"/>
    <mergeCell ref="AK367:AM367"/>
    <mergeCell ref="F368:I368"/>
    <mergeCell ref="J368:L368"/>
    <mergeCell ref="M368:O368"/>
    <mergeCell ref="P368:R368"/>
    <mergeCell ref="Y366:AA366"/>
    <mergeCell ref="AB366:AD366"/>
    <mergeCell ref="AE366:AG366"/>
    <mergeCell ref="AH366:AJ366"/>
    <mergeCell ref="AK366:AM366"/>
    <mergeCell ref="J367:L367"/>
    <mergeCell ref="M367:O367"/>
    <mergeCell ref="P367:R367"/>
    <mergeCell ref="S367:U367"/>
    <mergeCell ref="V367:X367"/>
    <mergeCell ref="AB364:AD364"/>
    <mergeCell ref="AE364:AG364"/>
    <mergeCell ref="AH364:AJ364"/>
    <mergeCell ref="AK364:AM364"/>
    <mergeCell ref="D366:I367"/>
    <mergeCell ref="J366:L366"/>
    <mergeCell ref="M366:O366"/>
    <mergeCell ref="P366:R366"/>
    <mergeCell ref="S366:U366"/>
    <mergeCell ref="V366:X366"/>
    <mergeCell ref="AE363:AG363"/>
    <mergeCell ref="AH363:AJ363"/>
    <mergeCell ref="AK363:AM363"/>
    <mergeCell ref="F364:I364"/>
    <mergeCell ref="J364:L364"/>
    <mergeCell ref="M364:O364"/>
    <mergeCell ref="P364:R364"/>
    <mergeCell ref="S364:U364"/>
    <mergeCell ref="V364:X364"/>
    <mergeCell ref="Y364:AA364"/>
    <mergeCell ref="AK362:AM362"/>
    <mergeCell ref="D363:E364"/>
    <mergeCell ref="F363:I363"/>
    <mergeCell ref="J363:L363"/>
    <mergeCell ref="M363:O363"/>
    <mergeCell ref="P363:R363"/>
    <mergeCell ref="S363:U363"/>
    <mergeCell ref="V363:X363"/>
    <mergeCell ref="Y363:AA363"/>
    <mergeCell ref="AB363:AD363"/>
    <mergeCell ref="S362:U362"/>
    <mergeCell ref="V362:X362"/>
    <mergeCell ref="Y362:AA362"/>
    <mergeCell ref="AB362:AD362"/>
    <mergeCell ref="AE362:AG362"/>
    <mergeCell ref="AH362:AJ362"/>
    <mergeCell ref="V361:X361"/>
    <mergeCell ref="Y361:AA361"/>
    <mergeCell ref="AB361:AD361"/>
    <mergeCell ref="AE361:AG361"/>
    <mergeCell ref="AH361:AJ361"/>
    <mergeCell ref="AK361:AM361"/>
    <mergeCell ref="D361:E362"/>
    <mergeCell ref="F361:I361"/>
    <mergeCell ref="J361:L361"/>
    <mergeCell ref="M361:O361"/>
    <mergeCell ref="P361:R361"/>
    <mergeCell ref="S361:U361"/>
    <mergeCell ref="F362:I362"/>
    <mergeCell ref="J362:L362"/>
    <mergeCell ref="M362:O362"/>
    <mergeCell ref="P362:R362"/>
    <mergeCell ref="V360:X360"/>
    <mergeCell ref="Y360:AA360"/>
    <mergeCell ref="AB360:AD360"/>
    <mergeCell ref="AE360:AG360"/>
    <mergeCell ref="AH360:AJ360"/>
    <mergeCell ref="AK360:AM360"/>
    <mergeCell ref="V359:X359"/>
    <mergeCell ref="Y359:AA359"/>
    <mergeCell ref="AB359:AD359"/>
    <mergeCell ref="AE359:AG359"/>
    <mergeCell ref="AH359:AJ359"/>
    <mergeCell ref="AK359:AM359"/>
    <mergeCell ref="B357:C358"/>
    <mergeCell ref="D359:I360"/>
    <mergeCell ref="J359:L359"/>
    <mergeCell ref="M359:O359"/>
    <mergeCell ref="P359:R359"/>
    <mergeCell ref="S359:U359"/>
    <mergeCell ref="J360:L360"/>
    <mergeCell ref="M360:O360"/>
    <mergeCell ref="P360:R360"/>
    <mergeCell ref="S360:U360"/>
    <mergeCell ref="AD350:AG350"/>
    <mergeCell ref="AH350:AK350"/>
    <mergeCell ref="D351:I351"/>
    <mergeCell ref="J351:M351"/>
    <mergeCell ref="N351:Q351"/>
    <mergeCell ref="R351:U351"/>
    <mergeCell ref="V351:Y351"/>
    <mergeCell ref="Z351:AC351"/>
    <mergeCell ref="AD351:AG351"/>
    <mergeCell ref="AH351:AK351"/>
    <mergeCell ref="D350:I350"/>
    <mergeCell ref="J350:M350"/>
    <mergeCell ref="N350:Q350"/>
    <mergeCell ref="R350:U350"/>
    <mergeCell ref="V350:Y350"/>
    <mergeCell ref="Z350:AC350"/>
    <mergeCell ref="Z348:AC348"/>
    <mergeCell ref="AD348:AG348"/>
    <mergeCell ref="AH348:AK348"/>
    <mergeCell ref="R349:U349"/>
    <mergeCell ref="V349:Y349"/>
    <mergeCell ref="Z349:AC349"/>
    <mergeCell ref="AD349:AG349"/>
    <mergeCell ref="AH349:AK349"/>
    <mergeCell ref="B346:C347"/>
    <mergeCell ref="D348:I349"/>
    <mergeCell ref="J348:M349"/>
    <mergeCell ref="N348:Q349"/>
    <mergeCell ref="R348:U348"/>
    <mergeCell ref="V348:Y348"/>
    <mergeCell ref="AD339:AG339"/>
    <mergeCell ref="AH339:AK339"/>
    <mergeCell ref="D340:I340"/>
    <mergeCell ref="J340:M340"/>
    <mergeCell ref="N340:Q340"/>
    <mergeCell ref="R340:U340"/>
    <mergeCell ref="V340:Y340"/>
    <mergeCell ref="Z340:AC340"/>
    <mergeCell ref="AD340:AG340"/>
    <mergeCell ref="AH340:AK340"/>
    <mergeCell ref="D339:I339"/>
    <mergeCell ref="J339:M339"/>
    <mergeCell ref="N339:Q339"/>
    <mergeCell ref="R339:U339"/>
    <mergeCell ref="V339:Y339"/>
    <mergeCell ref="Z339:AC339"/>
    <mergeCell ref="Z337:AC337"/>
    <mergeCell ref="AD337:AG337"/>
    <mergeCell ref="AH337:AK337"/>
    <mergeCell ref="R338:U338"/>
    <mergeCell ref="V338:Y338"/>
    <mergeCell ref="Z338:AC338"/>
    <mergeCell ref="AD338:AG338"/>
    <mergeCell ref="AH338:AK338"/>
    <mergeCell ref="B335:C336"/>
    <mergeCell ref="D337:I338"/>
    <mergeCell ref="J337:M338"/>
    <mergeCell ref="N337:Q338"/>
    <mergeCell ref="R337:U337"/>
    <mergeCell ref="V337:Y337"/>
    <mergeCell ref="AD328:AG328"/>
    <mergeCell ref="AH328:AK328"/>
    <mergeCell ref="D329:I329"/>
    <mergeCell ref="J329:M329"/>
    <mergeCell ref="N329:Q329"/>
    <mergeCell ref="R329:U329"/>
    <mergeCell ref="V329:Y329"/>
    <mergeCell ref="Z329:AC329"/>
    <mergeCell ref="AD329:AG329"/>
    <mergeCell ref="AH329:AK329"/>
    <mergeCell ref="D328:I328"/>
    <mergeCell ref="J328:M328"/>
    <mergeCell ref="N328:Q328"/>
    <mergeCell ref="R328:U328"/>
    <mergeCell ref="V328:Y328"/>
    <mergeCell ref="Z328:AC328"/>
    <mergeCell ref="Z326:AC326"/>
    <mergeCell ref="AD326:AG326"/>
    <mergeCell ref="AH326:AK326"/>
    <mergeCell ref="R327:U327"/>
    <mergeCell ref="V327:Y327"/>
    <mergeCell ref="Z327:AC327"/>
    <mergeCell ref="AD327:AG327"/>
    <mergeCell ref="AH327:AK327"/>
    <mergeCell ref="B324:C325"/>
    <mergeCell ref="D326:I327"/>
    <mergeCell ref="J326:M327"/>
    <mergeCell ref="N326:Q327"/>
    <mergeCell ref="R326:U326"/>
    <mergeCell ref="V326:Y326"/>
    <mergeCell ref="AD317:AG317"/>
    <mergeCell ref="AH317:AK317"/>
    <mergeCell ref="D318:I318"/>
    <mergeCell ref="J318:M318"/>
    <mergeCell ref="N318:Q318"/>
    <mergeCell ref="R318:U318"/>
    <mergeCell ref="V318:Y318"/>
    <mergeCell ref="Z318:AC318"/>
    <mergeCell ref="AD318:AG318"/>
    <mergeCell ref="AH318:AK318"/>
    <mergeCell ref="D317:I317"/>
    <mergeCell ref="J317:M317"/>
    <mergeCell ref="N317:Q317"/>
    <mergeCell ref="R317:U317"/>
    <mergeCell ref="V317:Y317"/>
    <mergeCell ref="Z317:AC317"/>
    <mergeCell ref="Z315:AC315"/>
    <mergeCell ref="AD315:AG315"/>
    <mergeCell ref="AH315:AK315"/>
    <mergeCell ref="R316:U316"/>
    <mergeCell ref="V316:Y316"/>
    <mergeCell ref="Z316:AC316"/>
    <mergeCell ref="AD316:AG316"/>
    <mergeCell ref="AH316:AK316"/>
    <mergeCell ref="B313:C314"/>
    <mergeCell ref="D315:I316"/>
    <mergeCell ref="J315:M316"/>
    <mergeCell ref="N315:Q316"/>
    <mergeCell ref="R315:U315"/>
    <mergeCell ref="V315:Y315"/>
    <mergeCell ref="AD306:AG306"/>
    <mergeCell ref="AH306:AK306"/>
    <mergeCell ref="D307:I307"/>
    <mergeCell ref="J307:M307"/>
    <mergeCell ref="N307:Q307"/>
    <mergeCell ref="R307:U307"/>
    <mergeCell ref="V307:Y307"/>
    <mergeCell ref="Z307:AC307"/>
    <mergeCell ref="AD307:AG307"/>
    <mergeCell ref="AH307:AK307"/>
    <mergeCell ref="D306:I306"/>
    <mergeCell ref="J306:M306"/>
    <mergeCell ref="N306:Q306"/>
    <mergeCell ref="R306:U306"/>
    <mergeCell ref="V306:Y306"/>
    <mergeCell ref="Z306:AC306"/>
    <mergeCell ref="R305:U305"/>
    <mergeCell ref="V305:Y305"/>
    <mergeCell ref="Z305:AC305"/>
    <mergeCell ref="AD305:AG305"/>
    <mergeCell ref="AH305:AK305"/>
    <mergeCell ref="B302:C303"/>
    <mergeCell ref="D304:I305"/>
    <mergeCell ref="J304:M305"/>
    <mergeCell ref="N304:Q305"/>
    <mergeCell ref="R304:U304"/>
    <mergeCell ref="V304:Y304"/>
    <mergeCell ref="AD295:AG295"/>
    <mergeCell ref="AH295:AK295"/>
    <mergeCell ref="D296:I296"/>
    <mergeCell ref="J296:M296"/>
    <mergeCell ref="N296:Q296"/>
    <mergeCell ref="R296:U296"/>
    <mergeCell ref="V296:Y296"/>
    <mergeCell ref="Z296:AC296"/>
    <mergeCell ref="AD296:AG296"/>
    <mergeCell ref="AH296:AK296"/>
    <mergeCell ref="D295:I295"/>
    <mergeCell ref="J295:M295"/>
    <mergeCell ref="N295:Q295"/>
    <mergeCell ref="R295:U295"/>
    <mergeCell ref="V295:Y295"/>
    <mergeCell ref="Z295:AC295"/>
    <mergeCell ref="Z293:AC293"/>
    <mergeCell ref="AD293:AG293"/>
    <mergeCell ref="AH293:AK293"/>
    <mergeCell ref="R294:U294"/>
    <mergeCell ref="V294:Y294"/>
    <mergeCell ref="Z294:AC294"/>
    <mergeCell ref="AD294:AG294"/>
    <mergeCell ref="AH294:AK294"/>
    <mergeCell ref="B291:C292"/>
    <mergeCell ref="D293:I294"/>
    <mergeCell ref="J293:M294"/>
    <mergeCell ref="N293:Q294"/>
    <mergeCell ref="R293:U293"/>
    <mergeCell ref="V293:Y293"/>
    <mergeCell ref="Z304:AC304"/>
    <mergeCell ref="AD304:AG304"/>
    <mergeCell ref="AH304:AK304"/>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BL290:BP290"/>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Z8:AC8"/>
    <mergeCell ref="AD8:AG8"/>
    <mergeCell ref="AH8:AK8"/>
    <mergeCell ref="R9:U9"/>
    <mergeCell ref="V9:Y9"/>
    <mergeCell ref="Z9:AC9"/>
    <mergeCell ref="AD9:AG9"/>
    <mergeCell ref="AH9:AK9"/>
    <mergeCell ref="B6:C7"/>
    <mergeCell ref="D8:I9"/>
    <mergeCell ref="J8:M9"/>
    <mergeCell ref="N8:Q9"/>
    <mergeCell ref="R8:U8"/>
    <mergeCell ref="V8:Y8"/>
    <mergeCell ref="C264:AQ288"/>
    <mergeCell ref="C568:AQ595"/>
    <mergeCell ref="C643:AQ653"/>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s>
  <phoneticPr fontId="2"/>
  <conditionalFormatting sqref="R115:AK115">
    <cfRule type="expression" dxfId="52" priority="53" stopIfTrue="1">
      <formula>(R115&gt;0)*(MAX($BK115:$BO115)=R115)</formula>
    </cfRule>
  </conditionalFormatting>
  <conditionalFormatting sqref="R187:AK187">
    <cfRule type="expression" dxfId="51" priority="52" stopIfTrue="1">
      <formula>(R187&gt;0)*(MAX($BK187:$BO187)=R187)</formula>
    </cfRule>
  </conditionalFormatting>
  <conditionalFormatting sqref="J696 P696 V696 AB696 AH696">
    <cfRule type="expression" dxfId="50" priority="49" stopIfTrue="1">
      <formula>(J696&gt;0)*(MAX($BK696:$BO696)=J696)</formula>
    </cfRule>
  </conditionalFormatting>
  <conditionalFormatting sqref="R563:AK565">
    <cfRule type="expression" dxfId="49" priority="50" stopIfTrue="1">
      <formula>(R563&gt;0)*(MAX($BK563:$BO563)=R563)</formula>
    </cfRule>
  </conditionalFormatting>
  <conditionalFormatting sqref="R516:AK516">
    <cfRule type="expression" dxfId="48" priority="51" stopIfTrue="1">
      <formula>(R516&gt;0)*(MAX($BK516:$BO516)=R516)</formula>
    </cfRule>
  </conditionalFormatting>
  <conditionalFormatting sqref="R733:AK734 R748:AK751">
    <cfRule type="expression" dxfId="47" priority="48" stopIfTrue="1">
      <formula>(R733&gt;0)*(MAX($BK733:$BO733)=R733)</formula>
    </cfRule>
  </conditionalFormatting>
  <conditionalFormatting sqref="R173:AK174 R176:AK177">
    <cfRule type="expression" dxfId="46" priority="42" stopIfTrue="1">
      <formula>(R173&gt;0)*(MAX($BK173:$BO173)=R173)</formula>
    </cfRule>
  </conditionalFormatting>
  <conditionalFormatting sqref="R192:AK193 R195:AK196 R198:AK198 R201:AK201 R220:AK221 R223:AK224 R226:AK227 R229:AK229 R232:AK233 R235:AK236 R238:AK239">
    <cfRule type="expression" dxfId="45" priority="39" stopIfTrue="1">
      <formula>(R192&gt;0)*(MAX($BK192:$BO192)=R192)</formula>
    </cfRule>
  </conditionalFormatting>
  <conditionalFormatting sqref="R492:AK493 R497:AK497">
    <cfRule type="expression" dxfId="44" priority="47" stopIfTrue="1">
      <formula>(R492&gt;0)*(MAX($BK492:$BO492)=R492)</formula>
    </cfRule>
  </conditionalFormatting>
  <conditionalFormatting sqref="R10:AK11 R23:AK24 R36:AK37 R39:AK40 R42:AK43 R45:AK46 R48:AK49 R51:AK52 R54:AK55 R57:AK58 R60:AK61 R63:AK64 R66:AK67 R69:AK70">
    <cfRule type="expression" dxfId="43" priority="46" stopIfTrue="1">
      <formula>(R10&gt;0)*(MAX($BK10:$BO10)=R10)</formula>
    </cfRule>
  </conditionalFormatting>
  <conditionalFormatting sqref="R80:AK81 R83:AK84 R86:AK87 R89:AK90 R92:AK93 R95:AK96 R98:AK99 R101:AK102 R104:AK105 R107:AK108 R110:AK111 R113:AK114">
    <cfRule type="expression" dxfId="42" priority="45" stopIfTrue="1">
      <formula>(R80&gt;0)*(MAX($BK80:$BO80)=R80)</formula>
    </cfRule>
  </conditionalFormatting>
  <conditionalFormatting sqref="J121:AM124 J135:AM138">
    <cfRule type="expression" dxfId="41" priority="44" stopIfTrue="1">
      <formula>(J121&gt;0)*(MAX($BK121:$BT121)=J121)</formula>
    </cfRule>
  </conditionalFormatting>
  <conditionalFormatting sqref="R456:AK457 R459:AK460 R462:AK463 R465:AK466 R468:AK469 R474:AK475 R477:AK478 R453:AK454 R486:AK486 R489:AK489 R444:AK444 R441:AK442 R450:AK451 R447:AK448 R471:AK472 R480:AK481 R483:AK484">
    <cfRule type="expression" dxfId="40" priority="29" stopIfTrue="1">
      <formula>(R441&gt;0)*(MAX($BK441:$BO441)=R441)</formula>
    </cfRule>
  </conditionalFormatting>
  <conditionalFormatting sqref="R145:AK146 R148:AK149 R151:AK152 R154:AK155 R166:AK167 R157:AK158 R160:AK161 R163:AK164">
    <cfRule type="expression" dxfId="39" priority="43" stopIfTrue="1">
      <formula>(R145&gt;0)*(MAX($BK145:$BO145)=R145)</formula>
    </cfRule>
  </conditionalFormatting>
  <conditionalFormatting sqref="R179:AK180">
    <cfRule type="expression" dxfId="38" priority="41" stopIfTrue="1">
      <formula>(R179&gt;0)*(MAX($BK179:$BO179)=R179)</formula>
    </cfRule>
  </conditionalFormatting>
  <conditionalFormatting sqref="R182:AK183 R185:AK186">
    <cfRule type="expression" dxfId="37" priority="40" stopIfTrue="1">
      <formula>(R182&gt;0)*(MAX($BK182:$BO182)=R182)</formula>
    </cfRule>
  </conditionalFormatting>
  <conditionalFormatting sqref="R230:AK230">
    <cfRule type="expression" dxfId="36" priority="38" stopIfTrue="1">
      <formula>(R230&gt;0)*(MAX($BK230:$BO230)=R230)</formula>
    </cfRule>
  </conditionalFormatting>
  <conditionalFormatting sqref="R204:AK204">
    <cfRule type="expression" dxfId="35" priority="37" stopIfTrue="1">
      <formula>(R204&gt;0)*(MAX($BK204:$BO204)=R204)</formula>
    </cfRule>
  </conditionalFormatting>
  <conditionalFormatting sqref="R245:AK246 R248:AK249 R260:AK261 R257:AK258 R251:AK252 R254:AK255">
    <cfRule type="expression" dxfId="34" priority="36" stopIfTrue="1">
      <formula>(R245&gt;0)*(MAX($BK245:$BO245)=R245)</formula>
    </cfRule>
  </conditionalFormatting>
  <conditionalFormatting sqref="R295:AK296 R306:AK307 R317:AK318 R328:AK329 R339:AK340 R350:AK351">
    <cfRule type="expression" dxfId="33" priority="35" stopIfTrue="1">
      <formula>(R295&gt;0)*(MAX($BK295:$BO295)=R295)</formula>
    </cfRule>
  </conditionalFormatting>
  <conditionalFormatting sqref="J361:AM364 J368:AM371">
    <cfRule type="expression" dxfId="32" priority="34" stopIfTrue="1">
      <formula>(J361&gt;0)*(MAX($BK361:$BT361)=J361)</formula>
    </cfRule>
  </conditionalFormatting>
  <conditionalFormatting sqref="J381:AM384 J388:AM391">
    <cfRule type="expression" dxfId="31" priority="32" stopIfTrue="1">
      <formula>(J381&gt;0)*(MAX($BK381:$BT381)=J381)</formula>
    </cfRule>
  </conditionalFormatting>
  <conditionalFormatting sqref="J401:AP404 J408:AP411">
    <cfRule type="expression" dxfId="30" priority="33" stopIfTrue="1">
      <formula>(J401&gt;0)*(MAX($BK401:$BU401)=J401)</formula>
    </cfRule>
  </conditionalFormatting>
  <conditionalFormatting sqref="J421:AJ424">
    <cfRule type="expression" dxfId="29" priority="30" stopIfTrue="1">
      <formula>(J421&gt;0)*(MAX($BK421:$BS421)=J421)</formula>
    </cfRule>
  </conditionalFormatting>
  <conditionalFormatting sqref="J428:AM431">
    <cfRule type="expression" dxfId="28" priority="31" stopIfTrue="1">
      <formula>(J428&gt;0)*(MAX($BK428:$BT428)=J428)</formula>
    </cfRule>
  </conditionalFormatting>
  <conditionalFormatting sqref="R514:AK515 R502:AK503 R505:AK506 R508:AK509 R511:AK512">
    <cfRule type="expression" dxfId="27" priority="28" stopIfTrue="1">
      <formula>(R502&gt;0)*(MAX($BK502:$BO502)=R502)</formula>
    </cfRule>
  </conditionalFormatting>
  <conditionalFormatting sqref="R521:AK522 R524:AK525 R527:AK528 R530:AK531 R533:AK533 R539:AK540 R542:AK543 R536:AK536">
    <cfRule type="expression" dxfId="26" priority="27" stopIfTrue="1">
      <formula>(R521&gt;0)*(MAX($BK521:$BO521)=R521)</formula>
    </cfRule>
  </conditionalFormatting>
  <conditionalFormatting sqref="R534:AK534">
    <cfRule type="expression" dxfId="25" priority="26" stopIfTrue="1">
      <formula>(R534&gt;0)*(MAX($BK534:$BO534)=R534)</formula>
    </cfRule>
  </conditionalFormatting>
  <conditionalFormatting sqref="R537:AK537">
    <cfRule type="expression" dxfId="24" priority="25" stopIfTrue="1">
      <formula>(R537&gt;0)*(MAX($BK537:$BO537)=R537)</formula>
    </cfRule>
  </conditionalFormatting>
  <conditionalFormatting sqref="R558:AK559 R561:AK562 R549:AK550 R552:AK553 R555:AK556">
    <cfRule type="expression" dxfId="23" priority="24" stopIfTrue="1">
      <formula>(R549&gt;0)*(MAX($BK549:$BO549)=R549)</formula>
    </cfRule>
  </conditionalFormatting>
  <conditionalFormatting sqref="R622:AG623 R612:AG613 R617:AG618">
    <cfRule type="expression" dxfId="22" priority="22" stopIfTrue="1">
      <formula>(R612&gt;0)*(MAX($BK612:$BM612)=R612)</formula>
    </cfRule>
  </conditionalFormatting>
  <conditionalFormatting sqref="AD630:AD633 J630:J633 N630:N633 R630:R633 V630:V633 Z630:Z633 AH630:AH633 AD637:AD640 J637:J640 N637:N640 R637:R640 V637:V640 Z637:Z640 AH637:AH640 AD603:AD606 J603:J604 N603:N604 R603:R604 AH603:AH606 V603:V604">
    <cfRule type="expression" dxfId="21" priority="23" stopIfTrue="1">
      <formula>(J603&gt;0)*(MAX($BK603:$BQ603)=J603)</formula>
    </cfRule>
  </conditionalFormatting>
  <conditionalFormatting sqref="Z603:Z604">
    <cfRule type="expression" dxfId="20" priority="21" stopIfTrue="1">
      <formula>(Z603&gt;0)*(MAX($BK603:$BQ603)=Z603)</formula>
    </cfRule>
  </conditionalFormatting>
  <conditionalFormatting sqref="R660:AK661">
    <cfRule type="expression" dxfId="19" priority="20" stopIfTrue="1">
      <formula>(R660&gt;0)*(MAX($BK660:$BO660)=R660)</formula>
    </cfRule>
  </conditionalFormatting>
  <conditionalFormatting sqref="R663:AK664 R666:AK666 R673:AK674 AH678:AH681 J678:J681 P678:P681 V678:V681 AB678:AB681 AH685:AH688 J685:J688 P685:P688 V685:V688 AB685:AB688 J692:J695 P692:P695 V692:V695 AB692:AB695 AH692:AH695">
    <cfRule type="expression" dxfId="18" priority="19" stopIfTrue="1">
      <formula>(J663&gt;0)*(MAX($BK663:$BO663)=J663)</formula>
    </cfRule>
  </conditionalFormatting>
  <conditionalFormatting sqref="R667:AK667">
    <cfRule type="expression" dxfId="17" priority="18" stopIfTrue="1">
      <formula>(R667&gt;0)*(MAX($BK667:$BO667)=R667)</formula>
    </cfRule>
  </conditionalFormatting>
  <conditionalFormatting sqref="R709:AK709 R712:AK712 R715:AK716 R718:AK719 R721:AK722 R730:AK731 R706:AK707 R703:AK704 R724:AK725 R727:AK728 R700:AK701">
    <cfRule type="expression" dxfId="16" priority="17" stopIfTrue="1">
      <formula>(R700&gt;0)*(MAX($BK700:$BO700)=R700)</formula>
    </cfRule>
  </conditionalFormatting>
  <conditionalFormatting sqref="R740:AK741 R743:AK744 R746:AK747">
    <cfRule type="expression" dxfId="15" priority="16" stopIfTrue="1">
      <formula>(R740&gt;0)*(MAX($BK740:$BO740)=R740)</formula>
    </cfRule>
  </conditionalFormatting>
  <conditionalFormatting sqref="R199:AK199">
    <cfRule type="expression" dxfId="14" priority="15" stopIfTrue="1">
      <formula>(R199&gt;0)*(MAX($BK199:$BO199)=R199)</formula>
    </cfRule>
  </conditionalFormatting>
  <conditionalFormatting sqref="R202:AK202">
    <cfRule type="expression" dxfId="13" priority="14" stopIfTrue="1">
      <formula>(R202&gt;0)*(MAX($BK202:$BO202)=R202)</formula>
    </cfRule>
  </conditionalFormatting>
  <conditionalFormatting sqref="R445:AK445">
    <cfRule type="expression" dxfId="12" priority="13" stopIfTrue="1">
      <formula>(R445&gt;0)*(MAX($BK445:$BO445)=R445)</formula>
    </cfRule>
  </conditionalFormatting>
  <conditionalFormatting sqref="R490:AK490">
    <cfRule type="expression" dxfId="11" priority="12" stopIfTrue="1">
      <formula>(R490&gt;0)*(MAX($BK490:$BO490)=R490)</formula>
    </cfRule>
  </conditionalFormatting>
  <conditionalFormatting sqref="R487:AK487">
    <cfRule type="expression" dxfId="10" priority="11" stopIfTrue="1">
      <formula>(R487&gt;0)*(MAX($BK487:$BO487)=R487)</formula>
    </cfRule>
  </conditionalFormatting>
  <conditionalFormatting sqref="J605:J606 N605:N606 R605:R606 V605:V606 Z605:Z606">
    <cfRule type="expression" dxfId="9" priority="10" stopIfTrue="1">
      <formula>(J605&gt;0)*(MAX($BK605:$BQ605)=J605)</formula>
    </cfRule>
  </conditionalFormatting>
  <conditionalFormatting sqref="R710:AK710">
    <cfRule type="expression" dxfId="8" priority="9" stopIfTrue="1">
      <formula>(R710&gt;0)*(MAX($BK710:$BO710)=R710)</formula>
    </cfRule>
  </conditionalFormatting>
  <conditionalFormatting sqref="R713:AK713">
    <cfRule type="expression" dxfId="7" priority="8" stopIfTrue="1">
      <formula>(R713&gt;0)*(MAX($BK713:$BO713)=R713)</formula>
    </cfRule>
  </conditionalFormatting>
  <conditionalFormatting sqref="R207:AK208">
    <cfRule type="expression" dxfId="6" priority="7" stopIfTrue="1">
      <formula>(R207&gt;0)*(MAX($BK207:$BO207)=R207)</formula>
    </cfRule>
  </conditionalFormatting>
  <conditionalFormatting sqref="R210:AK210">
    <cfRule type="expression" dxfId="5" priority="6" stopIfTrue="1">
      <formula>(R210&gt;0)*(MAX($BK210:$BO210)=R210)</formula>
    </cfRule>
  </conditionalFormatting>
  <conditionalFormatting sqref="R205:AK205">
    <cfRule type="expression" dxfId="4" priority="5" stopIfTrue="1">
      <formula>(R205&gt;0)*(MAX($BK205:$BO205)=R205)</formula>
    </cfRule>
  </conditionalFormatting>
  <conditionalFormatting sqref="R211:AK211">
    <cfRule type="expression" dxfId="3" priority="4" stopIfTrue="1">
      <formula>(R211&gt;0)*(MAX($BK211:$BO211)=R211)</formula>
    </cfRule>
  </conditionalFormatting>
  <conditionalFormatting sqref="R213:AK213">
    <cfRule type="expression" dxfId="2" priority="3" stopIfTrue="1">
      <formula>(R213&gt;0)*(MAX($BK213:$BO213)=R213)</formula>
    </cfRule>
  </conditionalFormatting>
  <conditionalFormatting sqref="R214:AK214">
    <cfRule type="expression" dxfId="1" priority="2" stopIfTrue="1">
      <formula>(R214&gt;0)*(MAX($BK214:$BO214)=R214)</formula>
    </cfRule>
  </conditionalFormatting>
  <conditionalFormatting sqref="R495:AK496">
    <cfRule type="expression" dxfId="0" priority="1" stopIfTrue="1">
      <formula>(R495&gt;0)*(MAX($BK495:$BO495)=R495)</formula>
    </cfRule>
  </conditionalFormatting>
  <printOptions horizontalCentered="1"/>
  <pageMargins left="0.74803149606299213" right="0" top="0" bottom="0" header="0" footer="0"/>
  <pageSetup paperSize="9" scale="91" orientation="portrait" r:id="rId1"/>
  <headerFooter alignWithMargins="0"/>
  <rowBreaks count="13" manualBreakCount="13">
    <brk id="71" max="46" man="1"/>
    <brk id="140" max="46" man="1"/>
    <brk id="187" max="46" man="1"/>
    <brk id="240" max="46" man="1"/>
    <brk id="289" max="46" man="1"/>
    <brk id="375" max="46" man="1"/>
    <brk id="436" max="46" man="1"/>
    <brk id="497" max="46" man="1"/>
    <brk id="544" max="46" man="1"/>
    <brk id="596" max="46" man="1"/>
    <brk id="654" max="46" man="1"/>
    <brk id="696" max="46" man="1"/>
    <brk id="735"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2023-01-10T14:06:35Z</dcterms:created>
  <dcterms:modified xsi:type="dcterms:W3CDTF">2023-02-27T07:25:24Z</dcterms:modified>
</cp:coreProperties>
</file>