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ポータルサイト（係専用消さない）\全体フォルダ\C学習指導部\00学習指導部全般\R06\02各種調査\03学習内容定着度調査\★分析（こちらに入力してください。）\アンケート\"/>
    </mc:Choice>
  </mc:AlternateContent>
  <xr:revisionPtr revIDLastSave="0" documentId="13_ncr:1_{4D96D110-A5A1-4E8B-889D-1DCADF4F4F88}" xr6:coauthVersionLast="36" xr6:coauthVersionMax="36" xr10:uidLastSave="{00000000-0000-0000-0000-000000000000}"/>
  <bookViews>
    <workbookView xWindow="0" yWindow="0" windowWidth="28800" windowHeight="12045" xr2:uid="{00000000-000D-0000-FFFF-FFFF00000000}"/>
  </bookViews>
  <sheets>
    <sheet name="意識3-1" sheetId="2" r:id="rId1"/>
  </sheets>
  <definedNames>
    <definedName name="_xlnm.Print_Area" localSheetId="0">'意識3-1'!$A$1:$AU$881</definedName>
    <definedName name="_xlnm.Print_Titles" localSheetId="0">'意識3-1'!$1:$3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830" i="2" l="1"/>
  <c r="N830" i="2" s="1"/>
  <c r="AH830" i="2"/>
  <c r="AD830" i="2"/>
  <c r="Z830" i="2"/>
  <c r="V830" i="2"/>
  <c r="R830" i="2"/>
  <c r="J830" i="2"/>
  <c r="BJ829" i="2"/>
  <c r="N829" i="2" s="1"/>
  <c r="AH829" i="2"/>
  <c r="AD829" i="2"/>
  <c r="Z829" i="2"/>
  <c r="V829" i="2"/>
  <c r="R829" i="2"/>
  <c r="J829" i="2"/>
  <c r="BJ827" i="2"/>
  <c r="N827" i="2" s="1"/>
  <c r="AH827" i="2"/>
  <c r="AD827" i="2"/>
  <c r="Z827" i="2"/>
  <c r="V827" i="2"/>
  <c r="R827" i="2"/>
  <c r="J827" i="2"/>
  <c r="BJ826" i="2"/>
  <c r="N826" i="2" s="1"/>
  <c r="AH826" i="2"/>
  <c r="AD826" i="2"/>
  <c r="Z826" i="2"/>
  <c r="V826" i="2"/>
  <c r="R826" i="2"/>
  <c r="J826" i="2"/>
  <c r="BJ824" i="2"/>
  <c r="N824" i="2" s="1"/>
  <c r="AH824" i="2"/>
  <c r="AD824" i="2"/>
  <c r="Z824" i="2"/>
  <c r="V824" i="2"/>
  <c r="R824" i="2"/>
  <c r="J824" i="2"/>
  <c r="BJ823" i="2"/>
  <c r="N823" i="2" s="1"/>
  <c r="AH823" i="2"/>
  <c r="AD823" i="2"/>
  <c r="Z823" i="2"/>
  <c r="V823" i="2"/>
  <c r="R823" i="2"/>
  <c r="J823" i="2"/>
  <c r="BJ817" i="2"/>
  <c r="N817" i="2" s="1"/>
  <c r="AH817" i="2"/>
  <c r="AD817" i="2"/>
  <c r="Z817" i="2"/>
  <c r="V817" i="2"/>
  <c r="R817" i="2"/>
  <c r="J817" i="2"/>
  <c r="BJ816" i="2"/>
  <c r="N816" i="2" s="1"/>
  <c r="AH816" i="2"/>
  <c r="AD816" i="2"/>
  <c r="Z816" i="2"/>
  <c r="V816" i="2"/>
  <c r="R816" i="2"/>
  <c r="J816" i="2"/>
  <c r="BJ814" i="2"/>
  <c r="N814" i="2" s="1"/>
  <c r="AH814" i="2"/>
  <c r="AD814" i="2"/>
  <c r="Z814" i="2"/>
  <c r="V814" i="2"/>
  <c r="R814" i="2"/>
  <c r="J814" i="2"/>
  <c r="BJ813" i="2"/>
  <c r="N813" i="2" s="1"/>
  <c r="AH813" i="2"/>
  <c r="AD813" i="2"/>
  <c r="Z813" i="2"/>
  <c r="V813" i="2"/>
  <c r="R813" i="2"/>
  <c r="J813" i="2"/>
  <c r="BJ811" i="2"/>
  <c r="N811" i="2" s="1"/>
  <c r="AH811" i="2"/>
  <c r="AD811" i="2"/>
  <c r="Z811" i="2"/>
  <c r="V811" i="2"/>
  <c r="R811" i="2"/>
  <c r="J811" i="2"/>
  <c r="BJ810" i="2"/>
  <c r="N810" i="2" s="1"/>
  <c r="AH810" i="2"/>
  <c r="AD810" i="2"/>
  <c r="Z810" i="2"/>
  <c r="V810" i="2"/>
  <c r="R810" i="2"/>
  <c r="J810" i="2"/>
  <c r="BJ808" i="2"/>
  <c r="N808" i="2" s="1"/>
  <c r="AH808" i="2"/>
  <c r="AD808" i="2"/>
  <c r="Z808" i="2"/>
  <c r="V808" i="2"/>
  <c r="R808" i="2"/>
  <c r="J808" i="2"/>
  <c r="BJ807" i="2"/>
  <c r="N807" i="2" s="1"/>
  <c r="AH807" i="2"/>
  <c r="AD807" i="2"/>
  <c r="Z807" i="2"/>
  <c r="V807" i="2"/>
  <c r="R807" i="2"/>
  <c r="J807" i="2"/>
  <c r="BJ805" i="2"/>
  <c r="BJ804" i="2"/>
  <c r="N804" i="2" s="1"/>
  <c r="AH804" i="2"/>
  <c r="AD804" i="2"/>
  <c r="Z804" i="2"/>
  <c r="V804" i="2"/>
  <c r="R804" i="2"/>
  <c r="J804" i="2"/>
  <c r="BJ802" i="2"/>
  <c r="N802" i="2" s="1"/>
  <c r="AH802" i="2"/>
  <c r="AD802" i="2"/>
  <c r="Z802" i="2"/>
  <c r="V802" i="2"/>
  <c r="R802" i="2"/>
  <c r="J802" i="2"/>
  <c r="BJ801" i="2"/>
  <c r="N801" i="2" s="1"/>
  <c r="AH801" i="2"/>
  <c r="AD801" i="2"/>
  <c r="Z801" i="2"/>
  <c r="V801" i="2"/>
  <c r="R801" i="2"/>
  <c r="J801" i="2"/>
  <c r="BJ799" i="2"/>
  <c r="N799" i="2" s="1"/>
  <c r="AH799" i="2"/>
  <c r="AD799" i="2"/>
  <c r="Z799" i="2"/>
  <c r="V799" i="2"/>
  <c r="R799" i="2"/>
  <c r="J799" i="2"/>
  <c r="BJ798" i="2"/>
  <c r="N798" i="2" s="1"/>
  <c r="AH798" i="2"/>
  <c r="AD798" i="2"/>
  <c r="Z798" i="2"/>
  <c r="V798" i="2"/>
  <c r="R798" i="2"/>
  <c r="J798" i="2"/>
  <c r="BJ796" i="2"/>
  <c r="N796" i="2" s="1"/>
  <c r="AH796" i="2"/>
  <c r="AD796" i="2"/>
  <c r="Z796" i="2"/>
  <c r="V796" i="2"/>
  <c r="R796" i="2"/>
  <c r="J796" i="2"/>
  <c r="BJ795" i="2"/>
  <c r="N795" i="2" s="1"/>
  <c r="AH795" i="2"/>
  <c r="AD795" i="2"/>
  <c r="Z795" i="2"/>
  <c r="V795" i="2"/>
  <c r="R795" i="2"/>
  <c r="J795" i="2"/>
  <c r="BJ793" i="2"/>
  <c r="N793" i="2" s="1"/>
  <c r="AH793" i="2"/>
  <c r="AD793" i="2"/>
  <c r="Z793" i="2"/>
  <c r="V793" i="2"/>
  <c r="R793" i="2"/>
  <c r="J793" i="2"/>
  <c r="BJ792" i="2"/>
  <c r="N792" i="2" s="1"/>
  <c r="AH792" i="2"/>
  <c r="AD792" i="2"/>
  <c r="Z792" i="2"/>
  <c r="V792" i="2"/>
  <c r="R792" i="2"/>
  <c r="J792" i="2"/>
  <c r="BJ790" i="2"/>
  <c r="AH790" i="2"/>
  <c r="AD790" i="2"/>
  <c r="Z790" i="2"/>
  <c r="V790" i="2"/>
  <c r="R790" i="2"/>
  <c r="N790" i="2"/>
  <c r="J790" i="2"/>
  <c r="BJ789" i="2"/>
  <c r="N789" i="2" s="1"/>
  <c r="AH789" i="2"/>
  <c r="AD789" i="2"/>
  <c r="Z789" i="2"/>
  <c r="V789" i="2"/>
  <c r="R789" i="2"/>
  <c r="J789" i="2"/>
  <c r="BJ787" i="2"/>
  <c r="AH787" i="2"/>
  <c r="AD787" i="2"/>
  <c r="Z787" i="2"/>
  <c r="V787" i="2"/>
  <c r="R787" i="2"/>
  <c r="N787" i="2"/>
  <c r="J787" i="2"/>
  <c r="BJ786" i="2"/>
  <c r="N786" i="2" s="1"/>
  <c r="AH786" i="2"/>
  <c r="AD786" i="2"/>
  <c r="Z786" i="2"/>
  <c r="V786" i="2"/>
  <c r="R786" i="2"/>
  <c r="J786" i="2"/>
  <c r="BJ784" i="2"/>
  <c r="N784" i="2" s="1"/>
  <c r="AH784" i="2"/>
  <c r="AD784" i="2"/>
  <c r="Z784" i="2"/>
  <c r="V784" i="2"/>
  <c r="R784" i="2"/>
  <c r="J784" i="2"/>
  <c r="BJ783" i="2"/>
  <c r="N783" i="2" s="1"/>
  <c r="AH783" i="2"/>
  <c r="AD783" i="2"/>
  <c r="Z783" i="2"/>
  <c r="V783" i="2"/>
  <c r="R783" i="2"/>
  <c r="J783" i="2"/>
  <c r="AH778" i="2"/>
  <c r="AB778" i="2"/>
  <c r="V778" i="2"/>
  <c r="P778" i="2"/>
  <c r="J778" i="2"/>
  <c r="AH777" i="2"/>
  <c r="AB777" i="2"/>
  <c r="V777" i="2"/>
  <c r="P777" i="2"/>
  <c r="J777" i="2"/>
  <c r="AH776" i="2"/>
  <c r="AB776" i="2"/>
  <c r="V776" i="2"/>
  <c r="P776" i="2"/>
  <c r="J776" i="2"/>
  <c r="AH775" i="2"/>
  <c r="AB775" i="2"/>
  <c r="V775" i="2"/>
  <c r="P775" i="2"/>
  <c r="J775" i="2"/>
  <c r="AH771" i="2"/>
  <c r="AB771" i="2"/>
  <c r="V771" i="2"/>
  <c r="P771" i="2"/>
  <c r="J771" i="2"/>
  <c r="AH770" i="2"/>
  <c r="AB770" i="2"/>
  <c r="V770" i="2"/>
  <c r="P770" i="2"/>
  <c r="J770" i="2"/>
  <c r="AH769" i="2"/>
  <c r="AB769" i="2"/>
  <c r="V769" i="2"/>
  <c r="P769" i="2"/>
  <c r="J769" i="2"/>
  <c r="AH768" i="2"/>
  <c r="AB768" i="2"/>
  <c r="V768" i="2"/>
  <c r="P768" i="2"/>
  <c r="J768" i="2"/>
  <c r="AH764" i="2"/>
  <c r="AB764" i="2"/>
  <c r="V764" i="2"/>
  <c r="P764" i="2"/>
  <c r="J764" i="2"/>
  <c r="AH763" i="2"/>
  <c r="AB763" i="2"/>
  <c r="V763" i="2"/>
  <c r="P763" i="2"/>
  <c r="J763" i="2"/>
  <c r="AH762" i="2"/>
  <c r="AB762" i="2"/>
  <c r="V762" i="2"/>
  <c r="P762" i="2"/>
  <c r="J762" i="2"/>
  <c r="AH761" i="2"/>
  <c r="AB761" i="2"/>
  <c r="V761" i="2"/>
  <c r="P761" i="2"/>
  <c r="J761" i="2"/>
  <c r="BJ757" i="2"/>
  <c r="N757" i="2" s="1"/>
  <c r="AH757" i="2"/>
  <c r="AD757" i="2"/>
  <c r="Z757" i="2"/>
  <c r="V757" i="2"/>
  <c r="R757" i="2"/>
  <c r="J757" i="2"/>
  <c r="BJ756" i="2"/>
  <c r="N756" i="2" s="1"/>
  <c r="AH756" i="2"/>
  <c r="AD756" i="2"/>
  <c r="Z756" i="2"/>
  <c r="V756" i="2"/>
  <c r="R756" i="2"/>
  <c r="J756" i="2"/>
  <c r="BJ750" i="2"/>
  <c r="N750" i="2" s="1"/>
  <c r="AH750" i="2"/>
  <c r="AD750" i="2"/>
  <c r="Z750" i="2"/>
  <c r="V750" i="2"/>
  <c r="R750" i="2"/>
  <c r="J750" i="2"/>
  <c r="BJ749" i="2"/>
  <c r="N749" i="2" s="1"/>
  <c r="AH749" i="2"/>
  <c r="AD749" i="2"/>
  <c r="Z749" i="2"/>
  <c r="V749" i="2"/>
  <c r="R749" i="2"/>
  <c r="J749" i="2"/>
  <c r="BJ747" i="2"/>
  <c r="AH747" i="2"/>
  <c r="AD747" i="2"/>
  <c r="Z747" i="2"/>
  <c r="V747" i="2"/>
  <c r="R747" i="2"/>
  <c r="N747" i="2"/>
  <c r="J747" i="2"/>
  <c r="BJ746" i="2"/>
  <c r="N746" i="2" s="1"/>
  <c r="AH746" i="2"/>
  <c r="AD746" i="2"/>
  <c r="Z746" i="2"/>
  <c r="V746" i="2"/>
  <c r="R746" i="2"/>
  <c r="J746" i="2"/>
  <c r="BJ744" i="2"/>
  <c r="N744" i="2" s="1"/>
  <c r="AH744" i="2"/>
  <c r="AD744" i="2"/>
  <c r="Z744" i="2"/>
  <c r="V744" i="2"/>
  <c r="R744" i="2"/>
  <c r="J744" i="2"/>
  <c r="BJ743" i="2"/>
  <c r="N743" i="2" s="1"/>
  <c r="AH743" i="2"/>
  <c r="AD743" i="2"/>
  <c r="Z743" i="2"/>
  <c r="V743" i="2"/>
  <c r="R743" i="2"/>
  <c r="J743" i="2"/>
  <c r="Z693" i="2"/>
  <c r="V693" i="2"/>
  <c r="R693" i="2"/>
  <c r="N693" i="2"/>
  <c r="J693" i="2"/>
  <c r="Z692" i="2"/>
  <c r="V692" i="2"/>
  <c r="R692" i="2"/>
  <c r="N692" i="2"/>
  <c r="J692" i="2"/>
  <c r="AH684" i="2"/>
  <c r="AD684" i="2"/>
  <c r="Z684" i="2"/>
  <c r="V684" i="2"/>
  <c r="R684" i="2"/>
  <c r="N684" i="2"/>
  <c r="J684" i="2"/>
  <c r="AH683" i="2"/>
  <c r="AD683" i="2"/>
  <c r="Z683" i="2"/>
  <c r="V683" i="2"/>
  <c r="R683" i="2"/>
  <c r="N683" i="2"/>
  <c r="J683" i="2"/>
  <c r="AH675" i="2"/>
  <c r="AD675" i="2"/>
  <c r="Z675" i="2"/>
  <c r="V675" i="2"/>
  <c r="R675" i="2"/>
  <c r="N675" i="2"/>
  <c r="J675" i="2"/>
  <c r="AH674" i="2"/>
  <c r="AD674" i="2"/>
  <c r="Z674" i="2"/>
  <c r="V674" i="2"/>
  <c r="R674" i="2"/>
  <c r="N674" i="2"/>
  <c r="J674" i="2"/>
  <c r="AH668" i="2"/>
  <c r="AD668" i="2"/>
  <c r="Z668" i="2"/>
  <c r="V668" i="2"/>
  <c r="R668" i="2"/>
  <c r="N668" i="2"/>
  <c r="J668" i="2"/>
  <c r="AH667" i="2"/>
  <c r="AD667" i="2"/>
  <c r="Z667" i="2"/>
  <c r="V667" i="2"/>
  <c r="R667" i="2"/>
  <c r="N667" i="2"/>
  <c r="J667" i="2"/>
  <c r="AH660" i="2"/>
  <c r="AD660" i="2"/>
  <c r="Z660" i="2"/>
  <c r="V660" i="2"/>
  <c r="R660" i="2"/>
  <c r="N660" i="2"/>
  <c r="J660" i="2"/>
  <c r="AH659" i="2"/>
  <c r="AD659" i="2"/>
  <c r="Z659" i="2"/>
  <c r="V659" i="2"/>
  <c r="R659" i="2"/>
  <c r="N659" i="2"/>
  <c r="J659" i="2"/>
  <c r="AH658" i="2"/>
  <c r="AD658" i="2"/>
  <c r="Z658" i="2"/>
  <c r="V658" i="2"/>
  <c r="R658" i="2"/>
  <c r="N658" i="2"/>
  <c r="J658" i="2"/>
  <c r="AH657" i="2"/>
  <c r="AD657" i="2"/>
  <c r="Z657" i="2"/>
  <c r="V657" i="2"/>
  <c r="R657" i="2"/>
  <c r="N657" i="2"/>
  <c r="J657" i="2"/>
  <c r="AH653" i="2"/>
  <c r="AD653" i="2"/>
  <c r="Z653" i="2"/>
  <c r="V653" i="2"/>
  <c r="R653" i="2"/>
  <c r="N653" i="2"/>
  <c r="J653" i="2"/>
  <c r="AH652" i="2"/>
  <c r="AD652" i="2"/>
  <c r="Z652" i="2"/>
  <c r="V652" i="2"/>
  <c r="R652" i="2"/>
  <c r="N652" i="2"/>
  <c r="J652" i="2"/>
  <c r="AH651" i="2"/>
  <c r="AD651" i="2"/>
  <c r="Z651" i="2"/>
  <c r="V651" i="2"/>
  <c r="R651" i="2"/>
  <c r="N651" i="2"/>
  <c r="J651" i="2"/>
  <c r="AH650" i="2"/>
  <c r="AD650" i="2"/>
  <c r="Z650" i="2"/>
  <c r="V650" i="2"/>
  <c r="R650" i="2"/>
  <c r="N650" i="2"/>
  <c r="J650" i="2"/>
  <c r="BJ643" i="2"/>
  <c r="N643" i="2" s="1"/>
  <c r="Z643" i="2"/>
  <c r="V643" i="2"/>
  <c r="R643" i="2"/>
  <c r="J643" i="2"/>
  <c r="BJ642" i="2"/>
  <c r="N642" i="2" s="1"/>
  <c r="Z642" i="2"/>
  <c r="V642" i="2"/>
  <c r="R642" i="2"/>
  <c r="J642" i="2"/>
  <c r="BJ638" i="2"/>
  <c r="N638" i="2" s="1"/>
  <c r="Z638" i="2"/>
  <c r="V638" i="2"/>
  <c r="R638" i="2"/>
  <c r="J638" i="2"/>
  <c r="BJ637" i="2"/>
  <c r="Z637" i="2"/>
  <c r="V637" i="2"/>
  <c r="R637" i="2"/>
  <c r="N637" i="2"/>
  <c r="J637" i="2"/>
  <c r="BJ633" i="2"/>
  <c r="Z633" i="2"/>
  <c r="V633" i="2"/>
  <c r="R633" i="2"/>
  <c r="N633" i="2"/>
  <c r="J633" i="2"/>
  <c r="BJ632" i="2"/>
  <c r="N632" i="2" s="1"/>
  <c r="Z632" i="2"/>
  <c r="V632" i="2"/>
  <c r="R632" i="2"/>
  <c r="J632" i="2"/>
  <c r="Z625" i="2"/>
  <c r="V625" i="2"/>
  <c r="R625" i="2"/>
  <c r="N625" i="2"/>
  <c r="J625" i="2"/>
  <c r="Z624" i="2"/>
  <c r="V624" i="2"/>
  <c r="R624" i="2"/>
  <c r="N624" i="2"/>
  <c r="J624" i="2"/>
  <c r="Z623" i="2"/>
  <c r="V623" i="2"/>
  <c r="R623" i="2"/>
  <c r="N623" i="2"/>
  <c r="J623" i="2"/>
  <c r="Z622" i="2"/>
  <c r="V622" i="2"/>
  <c r="R622" i="2"/>
  <c r="N622" i="2"/>
  <c r="J622" i="2"/>
  <c r="BJ572" i="2"/>
  <c r="AH572" i="2"/>
  <c r="AD572" i="2"/>
  <c r="Z572" i="2"/>
  <c r="V572" i="2"/>
  <c r="R572" i="2"/>
  <c r="N572" i="2"/>
  <c r="J572" i="2"/>
  <c r="BJ571" i="2"/>
  <c r="N571" i="2" s="1"/>
  <c r="AH571" i="2"/>
  <c r="AD571" i="2"/>
  <c r="Z571" i="2"/>
  <c r="V571" i="2"/>
  <c r="R571" i="2"/>
  <c r="J571" i="2"/>
  <c r="BJ569" i="2"/>
  <c r="N569" i="2" s="1"/>
  <c r="AH569" i="2"/>
  <c r="AD569" i="2"/>
  <c r="Z569" i="2"/>
  <c r="V569" i="2"/>
  <c r="R569" i="2"/>
  <c r="J569" i="2"/>
  <c r="BJ568" i="2"/>
  <c r="N568" i="2" s="1"/>
  <c r="AH568" i="2"/>
  <c r="AD568" i="2"/>
  <c r="Z568" i="2"/>
  <c r="V568" i="2"/>
  <c r="R568" i="2"/>
  <c r="J568"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0" i="2"/>
  <c r="AH550" i="2"/>
  <c r="AD550" i="2"/>
  <c r="Z550" i="2"/>
  <c r="V550" i="2"/>
  <c r="R550" i="2"/>
  <c r="N550" i="2"/>
  <c r="J550" i="2"/>
  <c r="BJ549" i="2"/>
  <c r="N549" i="2" s="1"/>
  <c r="AH549" i="2"/>
  <c r="AD549" i="2"/>
  <c r="Z549" i="2"/>
  <c r="V549" i="2"/>
  <c r="R549" i="2"/>
  <c r="J549" i="2"/>
  <c r="BJ547" i="2"/>
  <c r="AH547" i="2"/>
  <c r="AD547" i="2"/>
  <c r="Z547" i="2"/>
  <c r="V547" i="2"/>
  <c r="R547" i="2"/>
  <c r="N547" i="2"/>
  <c r="J547" i="2"/>
  <c r="BJ546" i="2"/>
  <c r="N546" i="2" s="1"/>
  <c r="AH546" i="2"/>
  <c r="AD546" i="2"/>
  <c r="Z546" i="2"/>
  <c r="V546" i="2"/>
  <c r="R546" i="2"/>
  <c r="J546" i="2"/>
  <c r="BJ544" i="2"/>
  <c r="AH544" i="2"/>
  <c r="AD544" i="2"/>
  <c r="Z544" i="2"/>
  <c r="V544" i="2"/>
  <c r="R544" i="2"/>
  <c r="N544" i="2"/>
  <c r="J544" i="2"/>
  <c r="BJ543" i="2"/>
  <c r="N543" i="2" s="1"/>
  <c r="AH543" i="2"/>
  <c r="AD543" i="2"/>
  <c r="Z543" i="2"/>
  <c r="V543" i="2"/>
  <c r="R543" i="2"/>
  <c r="J543" i="2"/>
  <c r="BJ541" i="2"/>
  <c r="AH541" i="2"/>
  <c r="AD541" i="2"/>
  <c r="Z541" i="2"/>
  <c r="V541" i="2"/>
  <c r="R541" i="2"/>
  <c r="N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5" i="2"/>
  <c r="N525" i="2" s="1"/>
  <c r="AH525" i="2"/>
  <c r="AD525" i="2"/>
  <c r="Z525" i="2"/>
  <c r="V525" i="2"/>
  <c r="R525" i="2"/>
  <c r="J525" i="2"/>
  <c r="BJ524" i="2"/>
  <c r="N524" i="2" s="1"/>
  <c r="AH524" i="2"/>
  <c r="AD524" i="2"/>
  <c r="Z524" i="2"/>
  <c r="V524" i="2"/>
  <c r="R524" i="2"/>
  <c r="J524" i="2"/>
  <c r="BJ522" i="2"/>
  <c r="AH522" i="2"/>
  <c r="AD522" i="2"/>
  <c r="Z522" i="2"/>
  <c r="V522" i="2"/>
  <c r="R522" i="2"/>
  <c r="N522" i="2"/>
  <c r="J522" i="2"/>
  <c r="BJ521" i="2"/>
  <c r="N521" i="2" s="1"/>
  <c r="AH521" i="2"/>
  <c r="AD521" i="2"/>
  <c r="Z521" i="2"/>
  <c r="V521" i="2"/>
  <c r="R521" i="2"/>
  <c r="J521" i="2"/>
  <c r="BJ519" i="2"/>
  <c r="AH519" i="2"/>
  <c r="AD519" i="2"/>
  <c r="Z519" i="2"/>
  <c r="V519" i="2"/>
  <c r="R519" i="2"/>
  <c r="N519" i="2"/>
  <c r="J519" i="2"/>
  <c r="BJ518" i="2"/>
  <c r="N518" i="2" s="1"/>
  <c r="AH518" i="2"/>
  <c r="AD518" i="2"/>
  <c r="Z518" i="2"/>
  <c r="V518" i="2"/>
  <c r="R518" i="2"/>
  <c r="J518" i="2"/>
  <c r="BJ516" i="2"/>
  <c r="AH516" i="2"/>
  <c r="AD516" i="2"/>
  <c r="Z516" i="2"/>
  <c r="V516" i="2"/>
  <c r="R516" i="2"/>
  <c r="N516" i="2"/>
  <c r="J516" i="2"/>
  <c r="BJ515" i="2"/>
  <c r="N515" i="2" s="1"/>
  <c r="AH515" i="2"/>
  <c r="AD515" i="2"/>
  <c r="Z515" i="2"/>
  <c r="V515" i="2"/>
  <c r="R515" i="2"/>
  <c r="J515" i="2"/>
  <c r="BJ513" i="2"/>
  <c r="AH513" i="2"/>
  <c r="AD513" i="2"/>
  <c r="Z513" i="2"/>
  <c r="V513" i="2"/>
  <c r="R513" i="2"/>
  <c r="N513" i="2"/>
  <c r="J513" i="2"/>
  <c r="BJ512" i="2"/>
  <c r="N512" i="2" s="1"/>
  <c r="AH512" i="2"/>
  <c r="AD512" i="2"/>
  <c r="Z512" i="2"/>
  <c r="V512" i="2"/>
  <c r="R512" i="2"/>
  <c r="J512" i="2"/>
  <c r="BJ503" i="2"/>
  <c r="N503" i="2" s="1"/>
  <c r="AH503" i="2"/>
  <c r="AD503" i="2"/>
  <c r="Z503" i="2"/>
  <c r="V503" i="2"/>
  <c r="R503" i="2"/>
  <c r="J503" i="2"/>
  <c r="BJ502" i="2"/>
  <c r="N502" i="2" s="1"/>
  <c r="AH502" i="2"/>
  <c r="AD502" i="2"/>
  <c r="Z502" i="2"/>
  <c r="V502" i="2"/>
  <c r="R502" i="2"/>
  <c r="J502" i="2"/>
  <c r="BJ500" i="2"/>
  <c r="N500" i="2" s="1"/>
  <c r="AH500" i="2"/>
  <c r="AD500" i="2"/>
  <c r="Z500" i="2"/>
  <c r="V500" i="2"/>
  <c r="R500" i="2"/>
  <c r="J500" i="2"/>
  <c r="BJ499" i="2"/>
  <c r="N499" i="2" s="1"/>
  <c r="AH499" i="2"/>
  <c r="AD499" i="2"/>
  <c r="Z499" i="2"/>
  <c r="V499" i="2"/>
  <c r="R499" i="2"/>
  <c r="J499" i="2"/>
  <c r="BJ497" i="2"/>
  <c r="AH497" i="2"/>
  <c r="AD497" i="2"/>
  <c r="Z497" i="2"/>
  <c r="V497" i="2"/>
  <c r="R497" i="2"/>
  <c r="N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AH491" i="2"/>
  <c r="AD491" i="2"/>
  <c r="Z491" i="2"/>
  <c r="V491" i="2"/>
  <c r="R491" i="2"/>
  <c r="N491" i="2"/>
  <c r="J491" i="2"/>
  <c r="BJ490" i="2"/>
  <c r="N490" i="2" s="1"/>
  <c r="AH490" i="2"/>
  <c r="AD490" i="2"/>
  <c r="Z490" i="2"/>
  <c r="V490" i="2"/>
  <c r="R490" i="2"/>
  <c r="J490" i="2"/>
  <c r="BJ488" i="2"/>
  <c r="AH488" i="2"/>
  <c r="AD488" i="2"/>
  <c r="Z488" i="2"/>
  <c r="V488" i="2"/>
  <c r="R488" i="2"/>
  <c r="N488" i="2"/>
  <c r="J488" i="2"/>
  <c r="BJ487" i="2"/>
  <c r="N487" i="2" s="1"/>
  <c r="AH487" i="2"/>
  <c r="AD487" i="2"/>
  <c r="Z487" i="2"/>
  <c r="V487" i="2"/>
  <c r="R487" i="2"/>
  <c r="J487" i="2"/>
  <c r="BJ485" i="2"/>
  <c r="AH485" i="2"/>
  <c r="AD485" i="2"/>
  <c r="Z485" i="2"/>
  <c r="V485" i="2"/>
  <c r="R485" i="2"/>
  <c r="N485" i="2"/>
  <c r="J485" i="2"/>
  <c r="BJ484" i="2"/>
  <c r="N484" i="2" s="1"/>
  <c r="AH484" i="2"/>
  <c r="AD484" i="2"/>
  <c r="Z484" i="2"/>
  <c r="V484" i="2"/>
  <c r="R484" i="2"/>
  <c r="J484" i="2"/>
  <c r="BJ482" i="2"/>
  <c r="AH482" i="2"/>
  <c r="AD482" i="2"/>
  <c r="Z482" i="2"/>
  <c r="V482" i="2"/>
  <c r="R482" i="2"/>
  <c r="N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AH473" i="2"/>
  <c r="AD473" i="2"/>
  <c r="Z473" i="2"/>
  <c r="V473" i="2"/>
  <c r="R473" i="2"/>
  <c r="N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AH467" i="2"/>
  <c r="AD467" i="2"/>
  <c r="Z467" i="2"/>
  <c r="V467" i="2"/>
  <c r="R467" i="2"/>
  <c r="N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AH461" i="2"/>
  <c r="AD461" i="2"/>
  <c r="Z461" i="2"/>
  <c r="V461" i="2"/>
  <c r="R461" i="2"/>
  <c r="N461" i="2"/>
  <c r="J461" i="2"/>
  <c r="BJ460" i="2"/>
  <c r="N460" i="2" s="1"/>
  <c r="AH460" i="2"/>
  <c r="AD460" i="2"/>
  <c r="Z460" i="2"/>
  <c r="V460" i="2"/>
  <c r="R460" i="2"/>
  <c r="J460" i="2"/>
  <c r="BJ458" i="2"/>
  <c r="AH458" i="2"/>
  <c r="AD458" i="2"/>
  <c r="Z458" i="2"/>
  <c r="V458" i="2"/>
  <c r="R458" i="2"/>
  <c r="N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AK421" i="2"/>
  <c r="AH421" i="2"/>
  <c r="AE421" i="2"/>
  <c r="AB421" i="2"/>
  <c r="Y421" i="2"/>
  <c r="V421" i="2"/>
  <c r="S421" i="2"/>
  <c r="P421" i="2"/>
  <c r="M421" i="2"/>
  <c r="J421" i="2"/>
  <c r="AK420" i="2"/>
  <c r="AH420" i="2"/>
  <c r="AE420" i="2"/>
  <c r="AB420" i="2"/>
  <c r="Y420" i="2"/>
  <c r="V420" i="2"/>
  <c r="S420" i="2"/>
  <c r="P420" i="2"/>
  <c r="M420" i="2"/>
  <c r="J420" i="2"/>
  <c r="AK419" i="2"/>
  <c r="AH419" i="2"/>
  <c r="AE419" i="2"/>
  <c r="AB419" i="2"/>
  <c r="Y419" i="2"/>
  <c r="V419" i="2"/>
  <c r="S419" i="2"/>
  <c r="P419" i="2"/>
  <c r="M419" i="2"/>
  <c r="J419" i="2"/>
  <c r="AK418" i="2"/>
  <c r="AH418" i="2"/>
  <c r="AE418" i="2"/>
  <c r="AB418" i="2"/>
  <c r="Y418" i="2"/>
  <c r="V418" i="2"/>
  <c r="S418" i="2"/>
  <c r="P418" i="2"/>
  <c r="M418" i="2"/>
  <c r="J418" i="2"/>
  <c r="AH414" i="2"/>
  <c r="AE414" i="2"/>
  <c r="AB414" i="2"/>
  <c r="Y414" i="2"/>
  <c r="V414" i="2"/>
  <c r="S414" i="2"/>
  <c r="P414" i="2"/>
  <c r="M414" i="2"/>
  <c r="J414" i="2"/>
  <c r="AH413" i="2"/>
  <c r="AE413" i="2"/>
  <c r="AB413" i="2"/>
  <c r="Y413" i="2"/>
  <c r="V413" i="2"/>
  <c r="S413" i="2"/>
  <c r="P413" i="2"/>
  <c r="M413" i="2"/>
  <c r="J413" i="2"/>
  <c r="AH412" i="2"/>
  <c r="AE412" i="2"/>
  <c r="AB412" i="2"/>
  <c r="Y412" i="2"/>
  <c r="V412" i="2"/>
  <c r="S412" i="2"/>
  <c r="P412" i="2"/>
  <c r="M412" i="2"/>
  <c r="J412" i="2"/>
  <c r="AH411" i="2"/>
  <c r="AE411" i="2"/>
  <c r="AB411" i="2"/>
  <c r="Y411" i="2"/>
  <c r="V411" i="2"/>
  <c r="S411" i="2"/>
  <c r="P411" i="2"/>
  <c r="M411" i="2"/>
  <c r="J411" i="2"/>
  <c r="AK401" i="2"/>
  <c r="AH401" i="2"/>
  <c r="AE401" i="2"/>
  <c r="AB401" i="2"/>
  <c r="Y401" i="2"/>
  <c r="V401" i="2"/>
  <c r="S401" i="2"/>
  <c r="P401" i="2"/>
  <c r="M401" i="2"/>
  <c r="J401" i="2"/>
  <c r="AK400" i="2"/>
  <c r="AH400" i="2"/>
  <c r="AE400" i="2"/>
  <c r="AB400" i="2"/>
  <c r="Y400" i="2"/>
  <c r="V400" i="2"/>
  <c r="S400" i="2"/>
  <c r="P400" i="2"/>
  <c r="M400" i="2"/>
  <c r="J400" i="2"/>
  <c r="AK399" i="2"/>
  <c r="AH399" i="2"/>
  <c r="AE399" i="2"/>
  <c r="AB399" i="2"/>
  <c r="Y399" i="2"/>
  <c r="V399" i="2"/>
  <c r="S399" i="2"/>
  <c r="P399" i="2"/>
  <c r="M399" i="2"/>
  <c r="J399" i="2"/>
  <c r="AK398" i="2"/>
  <c r="AH398" i="2"/>
  <c r="AE398" i="2"/>
  <c r="AB398" i="2"/>
  <c r="Y398" i="2"/>
  <c r="V398" i="2"/>
  <c r="S398" i="2"/>
  <c r="P398" i="2"/>
  <c r="M398" i="2"/>
  <c r="J398"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BS364" i="2"/>
  <c r="BS363" i="2"/>
  <c r="BS362" i="2"/>
  <c r="BJ361" i="2"/>
  <c r="N361" i="2" s="1"/>
  <c r="AH361" i="2"/>
  <c r="AD361" i="2"/>
  <c r="Z361" i="2"/>
  <c r="V361" i="2"/>
  <c r="R361" i="2"/>
  <c r="J361" i="2"/>
  <c r="BJ360" i="2"/>
  <c r="AH360" i="2"/>
  <c r="AD360" i="2"/>
  <c r="Z360" i="2"/>
  <c r="V360" i="2"/>
  <c r="R360" i="2"/>
  <c r="N360" i="2"/>
  <c r="J360" i="2"/>
  <c r="BJ350" i="2"/>
  <c r="N350" i="2" s="1"/>
  <c r="AH350" i="2"/>
  <c r="AD350" i="2"/>
  <c r="Z350" i="2"/>
  <c r="V350" i="2"/>
  <c r="R350" i="2"/>
  <c r="J350" i="2"/>
  <c r="BJ349" i="2"/>
  <c r="AH349" i="2"/>
  <c r="AD349" i="2"/>
  <c r="Z349" i="2"/>
  <c r="V349" i="2"/>
  <c r="R349" i="2"/>
  <c r="N349" i="2"/>
  <c r="J349" i="2"/>
  <c r="BJ339" i="2"/>
  <c r="N339" i="2" s="1"/>
  <c r="AH339" i="2"/>
  <c r="AD339" i="2"/>
  <c r="Z339" i="2"/>
  <c r="V339" i="2"/>
  <c r="R339" i="2"/>
  <c r="J339" i="2"/>
  <c r="BJ338" i="2"/>
  <c r="AH338" i="2"/>
  <c r="AD338" i="2"/>
  <c r="Z338" i="2"/>
  <c r="V338" i="2"/>
  <c r="R338" i="2"/>
  <c r="N338" i="2"/>
  <c r="J338" i="2"/>
  <c r="BJ328" i="2"/>
  <c r="N328" i="2" s="1"/>
  <c r="AH328" i="2"/>
  <c r="AD328" i="2"/>
  <c r="Z328" i="2"/>
  <c r="V328" i="2"/>
  <c r="R328" i="2"/>
  <c r="J328" i="2"/>
  <c r="BJ327" i="2"/>
  <c r="AH327" i="2"/>
  <c r="AD327" i="2"/>
  <c r="Z327" i="2"/>
  <c r="V327" i="2"/>
  <c r="R327" i="2"/>
  <c r="N327" i="2"/>
  <c r="J327" i="2"/>
  <c r="BJ317" i="2"/>
  <c r="N317" i="2" s="1"/>
  <c r="AH317" i="2"/>
  <c r="AD317" i="2"/>
  <c r="Z317" i="2"/>
  <c r="V317" i="2"/>
  <c r="R317" i="2"/>
  <c r="J317" i="2"/>
  <c r="BJ316" i="2"/>
  <c r="N316" i="2" s="1"/>
  <c r="AH316" i="2"/>
  <c r="AD316" i="2"/>
  <c r="Z316" i="2"/>
  <c r="V316" i="2"/>
  <c r="R316" i="2"/>
  <c r="J316" i="2"/>
  <c r="BJ306" i="2"/>
  <c r="N306" i="2" s="1"/>
  <c r="AH306" i="2"/>
  <c r="AD306" i="2"/>
  <c r="Z306" i="2"/>
  <c r="V306" i="2"/>
  <c r="R306" i="2"/>
  <c r="J306" i="2"/>
  <c r="BJ305" i="2"/>
  <c r="N305" i="2" s="1"/>
  <c r="AH305" i="2"/>
  <c r="AD305" i="2"/>
  <c r="Z305" i="2"/>
  <c r="V305" i="2"/>
  <c r="R305" i="2"/>
  <c r="J305"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AH245" i="2"/>
  <c r="AD245" i="2"/>
  <c r="Z245" i="2"/>
  <c r="V245" i="2"/>
  <c r="R245" i="2"/>
  <c r="N245" i="2"/>
  <c r="J245" i="2"/>
  <c r="BJ239" i="2"/>
  <c r="N239" i="2" s="1"/>
  <c r="AH239" i="2"/>
  <c r="AD239" i="2"/>
  <c r="Z239" i="2"/>
  <c r="V239" i="2"/>
  <c r="R239" i="2"/>
  <c r="J239" i="2"/>
  <c r="BJ238" i="2"/>
  <c r="AH238" i="2"/>
  <c r="AD238" i="2"/>
  <c r="Z238" i="2"/>
  <c r="V238" i="2"/>
  <c r="R238" i="2"/>
  <c r="N238" i="2"/>
  <c r="J238" i="2"/>
  <c r="BJ236" i="2"/>
  <c r="N236" i="2" s="1"/>
  <c r="AH236" i="2"/>
  <c r="AD236" i="2"/>
  <c r="Z236" i="2"/>
  <c r="V236" i="2"/>
  <c r="R236" i="2"/>
  <c r="J236" i="2"/>
  <c r="BJ235" i="2"/>
  <c r="AH235" i="2"/>
  <c r="AD235" i="2"/>
  <c r="Z235" i="2"/>
  <c r="V235" i="2"/>
  <c r="R235" i="2"/>
  <c r="N235" i="2"/>
  <c r="J235" i="2"/>
  <c r="BJ233" i="2"/>
  <c r="N233" i="2" s="1"/>
  <c r="AH233" i="2"/>
  <c r="AD233" i="2"/>
  <c r="Z233" i="2"/>
  <c r="V233" i="2"/>
  <c r="R233" i="2"/>
  <c r="J233" i="2"/>
  <c r="BJ232" i="2"/>
  <c r="AH232" i="2"/>
  <c r="AD232" i="2"/>
  <c r="Z232" i="2"/>
  <c r="V232" i="2"/>
  <c r="R232" i="2"/>
  <c r="N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AH226" i="2"/>
  <c r="AD226" i="2"/>
  <c r="Z226" i="2"/>
  <c r="V226" i="2"/>
  <c r="R226" i="2"/>
  <c r="N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AH213" i="2"/>
  <c r="AD213" i="2"/>
  <c r="Z213" i="2"/>
  <c r="V213" i="2"/>
  <c r="R213" i="2"/>
  <c r="N213" i="2"/>
  <c r="J213" i="2"/>
  <c r="BJ211" i="2"/>
  <c r="N211" i="2" s="1"/>
  <c r="AH211" i="2"/>
  <c r="AD211" i="2"/>
  <c r="Z211" i="2"/>
  <c r="V211" i="2"/>
  <c r="R211" i="2"/>
  <c r="J211" i="2"/>
  <c r="BJ210" i="2"/>
  <c r="AH210" i="2"/>
  <c r="AD210" i="2"/>
  <c r="Z210" i="2"/>
  <c r="V210" i="2"/>
  <c r="R210" i="2"/>
  <c r="N210" i="2"/>
  <c r="J210" i="2"/>
  <c r="BJ208" i="2"/>
  <c r="N208" i="2" s="1"/>
  <c r="AH208" i="2"/>
  <c r="AD208" i="2"/>
  <c r="Z208" i="2"/>
  <c r="V208" i="2"/>
  <c r="R208" i="2"/>
  <c r="J208" i="2"/>
  <c r="BJ207" i="2"/>
  <c r="AH207" i="2"/>
  <c r="AD207" i="2"/>
  <c r="Z207" i="2"/>
  <c r="V207" i="2"/>
  <c r="R207" i="2"/>
  <c r="N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AH198" i="2"/>
  <c r="AD198" i="2"/>
  <c r="Z198" i="2"/>
  <c r="V198" i="2"/>
  <c r="R198" i="2"/>
  <c r="N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AH185" i="2"/>
  <c r="AD185" i="2"/>
  <c r="Z185" i="2"/>
  <c r="V185" i="2"/>
  <c r="R185" i="2"/>
  <c r="N185" i="2"/>
  <c r="J185" i="2"/>
  <c r="BJ183" i="2"/>
  <c r="N183" i="2" s="1"/>
  <c r="AH183" i="2"/>
  <c r="AD183" i="2"/>
  <c r="Z183" i="2"/>
  <c r="V183" i="2"/>
  <c r="R183" i="2"/>
  <c r="J183" i="2"/>
  <c r="BJ182" i="2"/>
  <c r="AH182" i="2"/>
  <c r="AD182" i="2"/>
  <c r="Z182" i="2"/>
  <c r="V182" i="2"/>
  <c r="R182" i="2"/>
  <c r="N182" i="2"/>
  <c r="J182" i="2"/>
  <c r="BJ180" i="2"/>
  <c r="N180" i="2" s="1"/>
  <c r="AH180" i="2"/>
  <c r="AD180" i="2"/>
  <c r="Z180" i="2"/>
  <c r="V180" i="2"/>
  <c r="R180" i="2"/>
  <c r="J180" i="2"/>
  <c r="BJ179" i="2"/>
  <c r="AH179" i="2"/>
  <c r="AD179" i="2"/>
  <c r="Z179" i="2"/>
  <c r="V179" i="2"/>
  <c r="R179" i="2"/>
  <c r="N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AH160" i="2"/>
  <c r="AD160" i="2"/>
  <c r="Z160" i="2"/>
  <c r="V160" i="2"/>
  <c r="R160" i="2"/>
  <c r="N160" i="2"/>
  <c r="J160" i="2"/>
  <c r="BJ158" i="2"/>
  <c r="N158" i="2" s="1"/>
  <c r="AH158" i="2"/>
  <c r="AD158" i="2"/>
  <c r="Z158" i="2"/>
  <c r="V158" i="2"/>
  <c r="R158" i="2"/>
  <c r="J158" i="2"/>
  <c r="BJ157" i="2"/>
  <c r="AH157" i="2"/>
  <c r="AD157" i="2"/>
  <c r="Z157" i="2"/>
  <c r="V157" i="2"/>
  <c r="R157" i="2"/>
  <c r="N157" i="2"/>
  <c r="J157" i="2"/>
  <c r="BJ155" i="2"/>
  <c r="N155" i="2" s="1"/>
  <c r="AH155" i="2"/>
  <c r="AD155" i="2"/>
  <c r="Z155" i="2"/>
  <c r="V155" i="2"/>
  <c r="R155" i="2"/>
  <c r="J155" i="2"/>
  <c r="BJ154" i="2"/>
  <c r="AH154" i="2"/>
  <c r="AD154" i="2"/>
  <c r="Z154" i="2"/>
  <c r="V154" i="2"/>
  <c r="R154" i="2"/>
  <c r="N154" i="2"/>
  <c r="J154" i="2"/>
  <c r="BJ152" i="2"/>
  <c r="N152" i="2" s="1"/>
  <c r="AH152" i="2"/>
  <c r="AD152" i="2"/>
  <c r="Z152" i="2"/>
  <c r="V152" i="2"/>
  <c r="R152" i="2"/>
  <c r="J152" i="2"/>
  <c r="BJ151" i="2"/>
  <c r="AH151" i="2"/>
  <c r="AD151" i="2"/>
  <c r="Z151" i="2"/>
  <c r="V151" i="2"/>
  <c r="R151" i="2"/>
  <c r="N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AH107" i="2"/>
  <c r="AD107" i="2"/>
  <c r="Z107" i="2"/>
  <c r="V107" i="2"/>
  <c r="R107" i="2"/>
  <c r="N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AH101" i="2"/>
  <c r="AD101" i="2"/>
  <c r="Z101" i="2"/>
  <c r="V101" i="2"/>
  <c r="R101" i="2"/>
  <c r="N101" i="2"/>
  <c r="J101" i="2"/>
  <c r="BJ99" i="2"/>
  <c r="N99" i="2" s="1"/>
  <c r="AH99" i="2"/>
  <c r="AD99" i="2"/>
  <c r="Z99" i="2"/>
  <c r="V99" i="2"/>
  <c r="R99" i="2"/>
  <c r="J99" i="2"/>
  <c r="BJ98" i="2"/>
  <c r="AH98" i="2"/>
  <c r="AD98" i="2"/>
  <c r="Z98" i="2"/>
  <c r="V98" i="2"/>
  <c r="R98" i="2"/>
  <c r="N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AH89" i="2"/>
  <c r="AD89" i="2"/>
  <c r="Z89" i="2"/>
  <c r="V89" i="2"/>
  <c r="R89" i="2"/>
  <c r="N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AH67" i="2"/>
  <c r="AD67" i="2"/>
  <c r="Z67" i="2"/>
  <c r="V67" i="2"/>
  <c r="R67" i="2"/>
  <c r="N67" i="2"/>
  <c r="J67" i="2"/>
  <c r="BJ66" i="2"/>
  <c r="AH66" i="2"/>
  <c r="AD66" i="2"/>
  <c r="Z66" i="2"/>
  <c r="V66" i="2"/>
  <c r="R66" i="2"/>
  <c r="N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<sst xmlns="http://schemas.openxmlformats.org/spreadsheetml/2006/main" count="1477" uniqueCount="284">
  <si>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</si>
  <si>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</si>
  <si>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</si>
  <si>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</si>
  <si>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</si>
  <si>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</si>
  <si>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</si>
  <si>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</si>
  <si>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</si>
  <si>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</si>
  <si>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</si>
  <si>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</si>
  <si>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</si>
  <si>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</si>
  <si>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</si>
  <si>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</si>
  <si>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</si>
  <si>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</si>
  <si>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</si>
  <si>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</si>
  <si>
    <t>学校のじゅ業がどのてい度分かりますか。</t>
  </si>
  <si>
    <t>よく分かる</t>
  </si>
  <si>
    <t>だいたい分かる</t>
  </si>
  <si>
    <t>分からないことが多い</t>
  </si>
  <si>
    <t>ほとんど分からない</t>
  </si>
  <si>
    <t>(3)</t>
  </si>
  <si>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</si>
  <si>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</si>
  <si>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</si>
  <si>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</si>
  <si>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</si>
  <si>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</si>
  <si>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</si>
  <si>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</si>
  <si>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</si>
  <si>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</si>
  <si>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</si>
  <si>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</si>
  <si>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</si>
  <si>
    <t>次の教科などの学習は、しょう来のために大切だと思いますか。</t>
  </si>
  <si>
    <t>とても思う</t>
  </si>
  <si>
    <t>まあ思う</t>
  </si>
  <si>
    <t>あまり思わない</t>
  </si>
  <si>
    <t>思わない</t>
  </si>
  <si>
    <t>(5)</t>
  </si>
  <si>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</si>
  <si>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</si>
  <si>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</si>
  <si>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</si>
  <si>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</si>
  <si>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</si>
  <si>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</si>
  <si>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</si>
  <si>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</si>
  <si>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</si>
  <si>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</si>
  <si>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</si>
  <si>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</si>
  <si>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</si>
  <si>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</si>
  <si>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</si>
  <si>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</si>
  <si>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</si>
  <si>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</si>
  <si>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</si>
  <si>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</si>
  <si>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</si>
  <si>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</si>
  <si>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</si>
  <si>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</si>
  <si>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</si>
  <si>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</si>
  <si>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</si>
  <si>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</si>
  <si>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</si>
  <si>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</si>
  <si>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</si>
  <si>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</si>
  <si>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</si>
  <si>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</si>
  <si>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</si>
  <si>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</si>
  <si>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</si>
  <si>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</si>
  <si>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</si>
  <si>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</si>
  <si>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</si>
  <si>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</si>
  <si>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</si>
  <si>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</si>
  <si>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</si>
  <si>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</si>
  <si>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</si>
  <si>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</si>
  <si>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</si>
  <si>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</si>
  <si>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</si>
  <si>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</si>
  <si>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</si>
  <si>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</si>
  <si>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</si>
  <si>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</si>
  <si>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地いきのお祭りに進んでさんかしたり、コンサートやえんげき、絵を見たり聞いたりするなど、文化やげいじゅつにふれている。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</si>
  <si>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</si>
  <si>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</si>
  <si>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</si>
  <si>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</si>
  <si>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家の人にあいさつをしていますか。</t>
  </si>
  <si>
    <t>よくしている</t>
  </si>
  <si>
    <t>どちらかといえばしている</t>
  </si>
  <si>
    <t>どちらかといえばしていない</t>
  </si>
  <si>
    <t>していない</t>
  </si>
  <si>
    <t>学校で、先生や友だちなどにあいさつをしていますか。</t>
  </si>
  <si>
    <t>地いきで、知っている人などにあいさつをしていますか。</t>
  </si>
  <si>
    <t>学校生活にまん足していますか。</t>
  </si>
  <si>
    <t>とてもまん足している</t>
  </si>
  <si>
    <t>だいたいまん足している</t>
  </si>
  <si>
    <t>あまりまん足していない</t>
  </si>
  <si>
    <t>まん足していない</t>
  </si>
  <si>
    <t>学校のきまりやマナーを守っていますか。</t>
  </si>
  <si>
    <t>よく守っている</t>
  </si>
  <si>
    <t>どちらかといえば守っている</t>
  </si>
  <si>
    <t>どちらかといえば守っていない</t>
  </si>
  <si>
    <t>守っていない</t>
  </si>
  <si>
    <t>社会生活のルールや公きょうの場所でのマナーを守っていますか。</t>
  </si>
  <si>
    <t>(7)</t>
  </si>
  <si>
    <t>ふだん、１日にどれくらい本を読んでいますか（教科書やまんがはのぞきます）。</t>
  </si>
  <si>
    <t>ほとんど読まない</t>
  </si>
  <si>
    <t>(8)</t>
  </si>
  <si>
    <t>学校い外で、１日にどれくらい「テレビ」、「タブレットやパソコンの動画」を見たり、テレビやタブレット、パソコン、ゲームきでゲームをしたりしていますか（スマートフォンやけいたい電話はのぞきます）。　</t>
  </si>
  <si>
    <t>(9)</t>
  </si>
  <si>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</si>
  <si>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</si>
  <si>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</si>
  <si>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</si>
  <si>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</si>
  <si>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</si>
  <si>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</si>
  <si>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</si>
  <si>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</si>
  <si>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</si>
  <si>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</si>
  <si>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</si>
  <si>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</si>
  <si>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</si>
  <si>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</si>
  <si>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</si>
  <si>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</si>
  <si>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</si>
  <si>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</si>
  <si>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</si>
  <si>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</si>
  <si>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</si>
  <si>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</si>
  <si>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</si>
  <si>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</si>
  <si>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</si>
  <si>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</si>
  <si>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</si>
  <si>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</si>
  <si>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</si>
  <si>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</si>
  <si>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友だちの人けんや気持ちを考えて行動している。</t>
  </si>
  <si>
    <t>⑫　だれに対しても、思いやりの心を持ってせっしている。</t>
  </si>
  <si>
    <t>⑬　命は、何よりも大切であると思う。</t>
  </si>
  <si>
    <t>⑭　お年よりに感しゃの気持ちを持っている。</t>
  </si>
  <si>
    <t>⑮　お年よりの役に立ちたいと思う。</t>
  </si>
  <si>
    <t>⑯　今のくらしや大人になってからのことに、なやみやふ安がある。</t>
  </si>
  <si>
    <t>⑰　宇都宮市の「よさ」をしょうかいすることができる。</t>
  </si>
  <si>
    <t>⑱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</si>
  <si>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</si>
  <si>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</si>
  <si>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</si>
  <si>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</si>
  <si>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</si>
  <si>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</si>
  <si>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</si>
  <si>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</si>
  <si>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</si>
  <si>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</si>
  <si>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</si>
  <si>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</si>
  <si>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</si>
  <si>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</si>
  <si>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</si>
  <si>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</si>
  <si>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</si>
  <si>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</si>
  <si>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</si>
  <si>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</si>
  <si>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スマートフォンやけいたい電話について</t>
  </si>
  <si>
    <t>（1）</t>
    <phoneticPr fontId="5"/>
  </si>
  <si>
    <t>自分のスマートフォンやけいたい電話を持っていますか。</t>
  </si>
  <si>
    <t>持っていない</t>
  </si>
  <si>
    <t>キッズケータイ®を持っている</t>
  </si>
  <si>
    <t>けいたい電話を持っている</t>
  </si>
  <si>
    <t>スマートフォンを持っている</t>
  </si>
  <si>
    <t>（2）</t>
    <phoneticPr fontId="5"/>
  </si>
  <si>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</si>
  <si>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</si>
  <si>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</si>
  <si>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</si>
  <si>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スマートフォンやけいたい電話を使うときのルールを、家の人と決めている。</t>
  </si>
  <si>
    <t>③　名前や顔写真、電話番号、メールアドレスなどの個人じょうほうを、だれでも見られるサイトやＳＮＳに書きこまないようにしている。</t>
  </si>
  <si>
    <t>（3）</t>
    <phoneticPr fontId="5"/>
  </si>
  <si>
    <t>学校のじゅ業がある月曜日から金曜日について、１日にどれくらいスマートフォンやけいたい電話で電話やゲームをしたり、動画やインターネットのサイトを見たり、ＳＮＳを使ったりしていますか。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</si>
  <si>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</si>
  <si>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</si>
  <si>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</si>
  <si>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</si>
  <si>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</si>
  <si>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</si>
  <si>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</si>
  <si>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</si>
  <si>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</si>
  <si>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</si>
  <si>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</si>
  <si>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</si>
  <si>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（4）</t>
    <phoneticPr fontId="5"/>
  </si>
  <si>
    <t>土曜日や日曜日など、学校が休みの日について、１日にどれくらいスマートフォンやけいたい電話で電話やゲームをしたり、動画やインターネットのサイトを見たり、ＳＮＳを使ったりしていますか。</t>
  </si>
  <si>
    <t>-</t>
    <phoneticPr fontId="2"/>
  </si>
  <si>
    <t>（5）</t>
    <phoneticPr fontId="5"/>
  </si>
  <si>
    <t>家の人はあなたがスマートフォンやけいたい電話をどのように使っているかチェックしていますか。</t>
  </si>
  <si>
    <t>家の人のたんまつで使用時間などをせいげんされている</t>
  </si>
  <si>
    <t>１週間に１回くらい</t>
  </si>
  <si>
    <t>１か月に１回くらい</t>
  </si>
  <si>
    <t>３か月に１回くらい</t>
  </si>
  <si>
    <t>半年に１回くらい</t>
  </si>
  <si>
    <t>チェックされていない</t>
  </si>
  <si>
    <t>-</t>
    <phoneticPr fontId="17"/>
  </si>
  <si>
    <t>（6）</t>
    <phoneticPr fontId="5"/>
  </si>
  <si>
    <t>ＬＩＮＥ®などのＳＮＳでうまく思いがつたわらず、いやな思いをしたり、相手にいやな思いをさせてしまったりしたことはありますか。</t>
  </si>
  <si>
    <t>いやな思いをしたことがある</t>
  </si>
  <si>
    <t>相手にいやな思いをさせてしまったことがある</t>
  </si>
  <si>
    <t>いやな思いをしたことも、相手にいやな思いをさせてしまったこともある</t>
  </si>
  <si>
    <t>どちらもない</t>
  </si>
  <si>
    <t>４　あなたの体力やけんこう、食事、安全について</t>
    <phoneticPr fontId="5"/>
  </si>
  <si>
    <t>(1)</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</si>
  <si>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</si>
  <si>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</si>
  <si>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</si>
  <si>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</si>
  <si>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(2)</t>
    <phoneticPr fontId="5"/>
  </si>
  <si>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</si>
  <si>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</si>
  <si>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</si>
  <si>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</si>
  <si>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</si>
  <si>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</si>
  <si>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</si>
  <si>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</si>
  <si>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</si>
  <si>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</si>
  <si>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</si>
  <si>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</si>
  <si>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</si>
  <si>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</si>
  <si>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</si>
  <si>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</si>
  <si>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</si>
  <si>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</si>
  <si>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</si>
  <si>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</si>
  <si>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</si>
  <si>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</si>
  <si>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</si>
  <si>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</si>
  <si>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地いきでつくられたやさいやくだものなどを、えらんで食べることは大切だと思う。</t>
  </si>
  <si>
    <t>⑬　家の人は、あなたの食生活にかん心があり、朝食をしっかり食べることなど、ひつような注意やアドバイスをしてくれる。</t>
  </si>
  <si>
    <t>⑭　みせい年者は、飲酒してはいけないと思う。</t>
  </si>
  <si>
    <t>⑮　けんこうのため、たばこはすうべきではないと思う。</t>
  </si>
  <si>
    <t>⑯　男子や女子のからだのへん化について学ぶことは大切だと思う。</t>
  </si>
  <si>
    <t>(3)</t>
    <phoneticPr fontId="5"/>
  </si>
  <si>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</si>
  <si>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</si>
  <si>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</si>
  <si>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</si>
  <si>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宇都宮市立今泉小学校</t>
    <phoneticPr fontId="5"/>
  </si>
  <si>
    <t>小学校３年生</t>
    <phoneticPr fontId="5"/>
  </si>
  <si>
    <t xml:space="preserve"> 3</t>
    <phoneticPr fontId="5"/>
  </si>
  <si>
    <t>●「自分にはよいところがあると思う。」の肯定割合は，市の平均を2.7ポイント下回った。また，「友達の人権や気持ちを考えて行動している。」の肯定割合も市の平均を2ポイント下回った。道徳や学級活動の授業を中心に自分のよさや友達のよさに気付かせる活動を設けて，よさを認め合う指導を大切にしていく。また，日常生活の指導の中でも相手の気持ちを考えて行動できるように繰り返し指導していく。
●「宇都宮市の『よさ』をしょうかいすることができる。」の肯定割合は，市の平均を0．9ポイント下回った。また，「他の国の人びとや文化を知り，大切にしようとしている。」の肯定割合は，市の平均を1.6ポイント下回った。総合的な学習の時間を中心に，宇都宮市や他国について調べて知る機会を設けることで，他市町村や自国との違いに気付かせて，よさに気付いて大切にしていこうという気持ちを育てる指導をしていく。
〇「助け合ったり協力し合ったりすることは大切だと思う。」「はたらくことや人のために役立つことは大切だと思う。」の肯定割合は100％だった。これからも係活動や当番活動をはじめ，友達と協力しながら，誰かの役に立つことの大切さについて指導していく。
〇「あいさつや返事をすることは，必要だと思う。」の肯定割合は100％だった。また，「学校のきまりやマナーを守ることは大切だと思う。」の肯定割合も100％に近い数値だった。引き続ききまりやマナーの大切さに気付かせながら，きまりやマナーを守る指導をしていく。
〇「命は，何よりも大切であると思う。」の肯定割合は100％だった。授業をはじめ，命の大切さについて日常的に繰り返し指導をしてきたので，これからも自分の命だけでなく，人の命も大切にできるような指導をしていく。</t>
    <rPh sb="690" eb="693">
      <t>ニチジョウテキ</t>
    </rPh>
    <rPh sb="694" eb="695">
      <t>ク</t>
    </rPh>
    <rPh sb="696" eb="697">
      <t>カエ</t>
    </rPh>
    <phoneticPr fontId="2"/>
  </si>
  <si>
    <t>〇「勉強がすきですか。」の肯定割合は85.0％，「学校の授業がどのてい度分かりますか。」の肯定割合は94.7％で，どちらも市の平均を上回っていた。特に，算数と音楽，道徳，学級活動，総合的な学習の時間を好きと回答している児童が，市の平均より５ポイント以上高かった。
〇「普段，学校の授業以外に，１日どれくらい学習していますか。」の質問で，平日に１時間くらい勉強している児童の割合が29.9％と，昨年より10ポイント，今年度の市の平均より7.4ポイント高く，家庭でも積極的に学習に取り組んでいることが分かる。
〇「宿題はきちんとやり，期げんまでにてい出している。」の肯定割合は98.2％で，市の平均より9.7ポイント高かった。日頃から提出物への意識が高く，期限を守ることができている。
〇「パソコンのキーボードを使って，文章を入力することができる。」の肯定割合は81.4％で市の平均より6.1%高かった。タブレットを使った授業を積極的に行ったことで，タイピングがスムーズにできるようになっている。
●家庭での学習時間の割合は増加しているものの、「授業で習ったことを，その日のうちに復習している。」の肯定割合は49.6%で，市の平均より5ポイント以上も低い。昨年度の本校と比べると12.1ポイント上がっているが，依然として割合は低いため，宿題の出し方や，児童への呼びかけを徹底していく。
●「授業への取り組みについて」の質問で，7問中5問で市の平均を下回っている。特に，「ものごとをくらべながら考えている。」の肯定割合は72.6％で，市の平均より4.8ポイント低かった。友達の考えを聞くだけでなく，自分の考えと比較しながら聞いたり，どこが違うのか考えながら聞いたりすることを意識しながら，話合い活動を行うことができるように指導していく。</t>
    <rPh sb="164" eb="166">
      <t>シツモン</t>
    </rPh>
    <rPh sb="607" eb="609">
      <t>シツモン</t>
    </rPh>
    <phoneticPr fontId="2"/>
  </si>
  <si>
    <t>〇自分の携帯電話やスマートフォンを持っている児童に対して，「スマートフォンやけいたい電話を使うときのルールを，家の人と決めている。」の肯定割合は88.4％で，市の割合より9ポイント高かった。また,「名前や顔写真，電話番号，メールアドレスなどの個人じょうほうを，だれでも見られるサイトやＳＮＳに書きこまないようにしている。」の肯定割合は95.3%で,市の平均より7ポイント高かった。今後も，情報を適切に活用するための知識や情報モラルについての理解を深められるよう，学級活動や道徳の時間を活用し指導していく。
〇「学校の授業がある月曜日から金曜日について,１日にどれくらいスマートフォンやけいたい電話で電話やゲームをしたり,動画やインターネットのサイトを見たり,ＳＮＳを使ったりしていますか。」の質問で，「ほとんどしない。」と回答した児童の割合は25.6％で市の平均より1.6ポイント高かった。また「夜の何時まで使っていますか。」の質問に，「7時まで」と答えた児童は58.1%で，市の平均を21.3ポイント上回っていた。家庭において，きまりやルールを守って使っている様子が窺える。今後もルールや使い方のマナーについて，家庭での話し合いのもと，適切に使うことができるよう呼び掛けていく。</t>
    <rPh sb="67" eb="71">
      <t>コウテイワリアイ</t>
    </rPh>
    <rPh sb="164" eb="166">
      <t>ワリアイ</t>
    </rPh>
    <rPh sb="486" eb="487">
      <t>ウカガ</t>
    </rPh>
    <phoneticPr fontId="2"/>
  </si>
  <si>
    <t>〇「交通事こにあわないよう，交通ルールを守っている」の肯定回答は98.2％で，市の平均を上回っており，交通ルールの大切さを理解し，実践できている様子が窺える。引き続き，継続的に交通安全指導に努め，児童一人一人が自分の命を自分で守るという意識が高められるようにしていく。
〇「食事のマナー（おはしの使い方，しせいなど）に気をつけて食べている。」の肯定割合は92.8％で，市の平均より3.9ポイント高かった。また，「食事のマナー（おはしの使い方，しせいなど）を守って食べることは大切だと思う。」「3食きちんと食べることは大切だと思う。」「えいようのバランスを考えて食べることは大切だと思う。」の肯定回答は，全て98％を上回っている。栄養バランスの採れた食事の大切さや食事マナーの大切さが理解できている。また，「毎日，朝食を食べていますか。」で「毎日，食べている」と回答した児童の割合は93.8％で，市の平均を8.8ポイント上回っており，家庭でも３食きちんと食べることを習慣化している様子が窺える。食育週間の取組や普段の給食指導の更なる充実を図るとともに，家庭との連携を図り，児童の食への関心を更に高めていく。
●「早ね，早起きを心がけている。」の肯定割合は79.6％で，市の平均より2.8ポイント下回った。また「休み時間や放課後，休日などに，自分から進んで運動するようにしている。」の肯定割合は77.9%で，市の平均をやや下回った。「運動することは大切だと思う。」と肯定的に回答した児童の割合が100％であったことから，児童の体力づくりについての思いと実際の行動に違いが見られることが分かった。児童自身の体力の増進や健康維持のためにも，普段の休み時間などには外に出て，体を動かして活動することができるよう，今後も声を掛けていきたい。そして，早寝早起きは，体力向上や健康面につながる第一歩でもあるので，基本的な生活習慣の大切さについても継続的に呼び掛けていく。</t>
    <rPh sb="75" eb="76">
      <t>ウカガ</t>
    </rPh>
    <rPh sb="174" eb="178">
      <t>コウテイワリアイ</t>
    </rPh>
    <rPh sb="444" eb="445">
      <t>ウカガ</t>
    </rPh>
    <rPh sb="594" eb="598">
      <t>コウテイワリアイ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</si>
</sst>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21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0" fillId="0" borderId="0" xfId="2" applyFont="1" applyAlignment="1">
      <alignment horizontal="right" vertical="center"/>
    </xf>
    <xf numFmtId="179" fontId="11"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12" fillId="0" borderId="0" xfId="2" applyNumberFormat="1" applyFont="1" applyFill="1" applyBorder="1" applyAlignment="1">
      <alignment vertical="center"/>
    </xf>
    <xf numFmtId="49" fontId="9" fillId="0" borderId="0" xfId="2" applyNumberFormat="1" applyFont="1" applyFill="1" applyBorder="1" applyAlignment="1">
      <alignment shrinkToFit="1"/>
    </xf>
    <xf numFmtId="0" fontId="8" fillId="0" borderId="0" xfId="2" applyFont="1" applyBorder="1">
      <alignment vertical="center"/>
    </xf>
    <xf numFmtId="0" fontId="9" fillId="0" borderId="0" xfId="2" applyFont="1" applyBorder="1" applyAlignment="1">
      <alignment horizontal="right"/>
    </xf>
    <xf numFmtId="0" fontId="8" fillId="0" borderId="0" xfId="2" applyFont="1" applyBorder="1" applyAlignment="1">
      <alignment vertical="center"/>
    </xf>
    <xf numFmtId="0" fontId="3" fillId="0" borderId="0" xfId="2" applyBorder="1" applyAlignment="1">
      <alignment vertical="center"/>
    </xf>
    <xf numFmtId="0" fontId="10" fillId="0" borderId="0" xfId="2" applyFont="1" applyBorder="1" applyAlignment="1">
      <alignment horizontal="right"/>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15" fillId="0" borderId="0" xfId="2" applyNumberFormat="1" applyFont="1" applyFill="1" applyBorder="1" applyAlignment="1"/>
    <xf numFmtId="49" fontId="6" fillId="0" borderId="0" xfId="2" applyNumberFormat="1" applyFont="1" applyFill="1" applyBorder="1" applyAlignment="1">
      <alignment vertical="center" shrinkToFit="1"/>
    </xf>
    <xf numFmtId="49" fontId="6" fillId="0" borderId="0" xfId="2" applyNumberFormat="1" applyFont="1" applyFill="1" applyBorder="1" applyAlignment="1"/>
    <xf numFmtId="0" fontId="3" fillId="0" borderId="0" xfId="7"/>
    <xf numFmtId="180" fontId="11" fillId="0" borderId="0" xfId="2" applyNumberFormat="1" applyFont="1" applyFill="1" applyBorder="1" applyAlignment="1">
      <alignment vertical="center"/>
    </xf>
    <xf numFmtId="0" fontId="3" fillId="0" borderId="1" xfId="2" applyBorder="1">
      <alignment vertical="center"/>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lef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16" xfId="2" applyNumberFormat="1" applyFont="1" applyFill="1" applyBorder="1" applyAlignment="1">
      <alignment horizontal="center" vertical="center"/>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49" fontId="6" fillId="0" borderId="0" xfId="2" applyNumberFormat="1" applyFont="1" applyFill="1" applyAlignment="1">
      <alignment vertical="top"/>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9" xfId="2" applyNumberFormat="1" applyFont="1" applyFill="1" applyBorder="1" applyAlignment="1">
      <alignment horizontal="center" vertical="center"/>
    </xf>
    <xf numFmtId="177" fontId="11" fillId="0" borderId="10" xfId="2" applyNumberFormat="1" applyFont="1" applyFill="1" applyBorder="1" applyAlignment="1">
      <alignment horizontal="center" vertical="center"/>
    </xf>
    <xf numFmtId="177" fontId="11" fillId="0" borderId="11" xfId="2" applyNumberFormat="1" applyFont="1" applyFill="1" applyBorder="1" applyAlignment="1">
      <alignment horizontal="center" vertical="center"/>
    </xf>
    <xf numFmtId="177" fontId="11" fillId="0" borderId="13" xfId="2" applyNumberFormat="1" applyFont="1" applyFill="1" applyBorder="1" applyAlignment="1">
      <alignment horizontal="center" vertical="center"/>
    </xf>
    <xf numFmtId="177" fontId="11" fillId="0" borderId="14" xfId="2" applyNumberFormat="1" applyFont="1" applyFill="1" applyBorder="1" applyAlignment="1">
      <alignment horizontal="center" vertical="center"/>
    </xf>
    <xf numFmtId="177" fontId="11" fillId="0" borderId="15" xfId="2" applyNumberFormat="1" applyFont="1" applyFill="1" applyBorder="1" applyAlignment="1">
      <alignment horizontal="center" vertical="center"/>
    </xf>
    <xf numFmtId="0" fontId="11" fillId="0" borderId="2" xfId="2" applyFont="1" applyFill="1" applyBorder="1" applyAlignment="1">
      <alignment horizontal="center" vertical="center" shrinkToFit="1"/>
    </xf>
    <xf numFmtId="0" fontId="11" fillId="0" borderId="4" xfId="2" applyFont="1" applyFill="1" applyBorder="1" applyAlignment="1">
      <alignment horizontal="center" vertical="center" shrinkToFit="1"/>
    </xf>
    <xf numFmtId="0" fontId="11" fillId="0" borderId="5" xfId="2" applyFont="1" applyFill="1" applyBorder="1" applyAlignment="1">
      <alignment horizontal="center" vertical="center" shrinkToFit="1"/>
    </xf>
    <xf numFmtId="0" fontId="11" fillId="0" borderId="6" xfId="2" applyFont="1" applyFill="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5" xfId="2" applyFont="1" applyBorder="1" applyAlignment="1">
      <alignment horizontal="center" vertical="center" shrinkToFit="1"/>
    </xf>
    <xf numFmtId="0" fontId="11" fillId="0" borderId="6" xfId="2" applyFont="1" applyBorder="1" applyAlignment="1">
      <alignment horizontal="center" vertical="center" shrinkToFit="1"/>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177" fontId="11" fillId="0" borderId="12" xfId="2" applyNumberFormat="1" applyFont="1" applyFill="1" applyBorder="1" applyAlignment="1">
      <alignment horizontal="center" vertical="center"/>
    </xf>
    <xf numFmtId="0" fontId="15" fillId="0" borderId="0" xfId="2" applyNumberFormat="1" applyFont="1" applyFill="1" applyAlignment="1">
      <alignment vertical="top" wrapText="1"/>
    </xf>
    <xf numFmtId="0" fontId="16" fillId="0" borderId="0" xfId="2" applyFont="1" applyAlignment="1">
      <alignment vertical="top" wrapText="1"/>
    </xf>
    <xf numFmtId="49" fontId="6" fillId="0" borderId="0" xfId="2" applyNumberFormat="1" applyFont="1" applyFill="1" applyAlignment="1">
      <alignment horizontal="left"/>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0" fontId="6" fillId="0" borderId="0" xfId="2" applyNumberFormat="1" applyFont="1" applyFill="1" applyAlignment="1">
      <alignment vertical="top"/>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0" fontId="6" fillId="0" borderId="0" xfId="2" applyNumberFormat="1" applyFont="1" applyFill="1" applyAlignment="1">
      <alignment horizontal="left" vertical="top" wrapText="1"/>
    </xf>
    <xf numFmtId="0" fontId="0" fillId="0" borderId="22" xfId="0" applyBorder="1" applyAlignment="1">
      <alignment horizontal="left" vertical="top" wrapText="1" shrinkToFit="1"/>
    </xf>
    <xf numFmtId="0" fontId="0" fillId="0" borderId="0" xfId="0" applyAlignment="1">
      <alignment horizontal="left" vertical="top" wrapText="1" shrinkToFit="1"/>
    </xf>
    <xf numFmtId="0" fontId="0" fillId="0" borderId="23" xfId="0" applyBorder="1" applyAlignment="1">
      <alignment horizontal="left" vertical="top" wrapText="1" shrinkToFit="1"/>
    </xf>
    <xf numFmtId="0" fontId="0" fillId="0" borderId="24" xfId="0" applyBorder="1" applyAlignment="1">
      <alignment horizontal="left" vertical="top" wrapText="1" shrinkToFit="1"/>
    </xf>
    <xf numFmtId="0" fontId="0" fillId="0" borderId="25" xfId="0" applyBorder="1" applyAlignment="1">
      <alignment horizontal="left" vertical="top" wrapText="1" shrinkToFit="1"/>
    </xf>
    <xf numFmtId="0" fontId="0" fillId="0" borderId="26" xfId="0" applyBorder="1" applyAlignment="1">
      <alignment horizontal="left" vertical="top" wrapText="1" shrinkToFit="1"/>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0" fontId="6" fillId="0" borderId="0" xfId="2" applyNumberFormat="1" applyFont="1" applyFill="1" applyAlignment="1">
      <alignment horizontal="left" vertical="top"/>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0" fillId="0" borderId="22" xfId="0" applyBorder="1" applyAlignment="1">
      <alignment vertical="top" wrapText="1" shrinkToFit="1"/>
    </xf>
    <xf numFmtId="0" fontId="0" fillId="0" borderId="0" xfId="0" applyAlignment="1">
      <alignment vertical="top" wrapText="1" shrinkToFit="1"/>
    </xf>
    <xf numFmtId="0" fontId="0" fillId="0" borderId="23" xfId="0" applyBorder="1" applyAlignment="1">
      <alignment vertical="top" wrapText="1" shrinkToFit="1"/>
    </xf>
    <xf numFmtId="0" fontId="0" fillId="0" borderId="24" xfId="0" applyBorder="1" applyAlignment="1">
      <alignment vertical="top" wrapText="1" shrinkToFit="1"/>
    </xf>
    <xf numFmtId="0" fontId="0" fillId="0" borderId="25" xfId="0" applyBorder="1" applyAlignment="1">
      <alignment vertical="top" wrapText="1" shrinkToFit="1"/>
    </xf>
    <xf numFmtId="0" fontId="0" fillId="0" borderId="26" xfId="0" applyBorder="1" applyAlignment="1">
      <alignment vertical="top" wrapText="1" shrinkToFit="1"/>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91">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80"/>
  <sheetViews>
    <sheetView tabSelected="1" view="pageBreakPreview" topLeftCell="A834" zoomScaleNormal="100" zoomScaleSheetLayoutView="100" workbookViewId="0">
      <selection activeCell="C840" sqref="C840:AQ880"/>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70" width="2" style="2"/>
    <col min="71" max="72" width="2.5" style="2" bestFit="1" customWidth="1"/>
    <col min="73" max="16384" width="2" style="2"/>
  </cols>
  <sheetData>
    <row r="1" spans="1:96">
      <c r="A1" s="1" t="s">
        <v>0</v>
      </c>
      <c r="AU1" s="3" t="s">
        <v>277</v>
      </c>
      <c r="BH1" s="2" t="s">
        <v>1</v>
      </c>
      <c r="BI1" s="4" t="s">
        <v>279</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278</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89" t="s">
        <v>4</v>
      </c>
      <c r="C6" s="189"/>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89"/>
      <c r="C7" s="189"/>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8"/>
      <c r="E8" s="99"/>
      <c r="F8" s="99"/>
      <c r="G8" s="99"/>
      <c r="H8" s="99"/>
      <c r="I8" s="100"/>
      <c r="J8" s="104" t="s">
        <v>6</v>
      </c>
      <c r="K8" s="105"/>
      <c r="L8" s="105"/>
      <c r="M8" s="106"/>
      <c r="N8" s="104" t="s">
        <v>7</v>
      </c>
      <c r="O8" s="105"/>
      <c r="P8" s="105"/>
      <c r="Q8" s="106"/>
      <c r="R8" s="91">
        <v>1</v>
      </c>
      <c r="S8" s="92"/>
      <c r="T8" s="92"/>
      <c r="U8" s="93"/>
      <c r="V8" s="91">
        <v>2</v>
      </c>
      <c r="W8" s="92"/>
      <c r="X8" s="92"/>
      <c r="Y8" s="93"/>
      <c r="Z8" s="91">
        <v>3</v>
      </c>
      <c r="AA8" s="92"/>
      <c r="AB8" s="92"/>
      <c r="AC8" s="93"/>
      <c r="AD8" s="91">
        <v>4</v>
      </c>
      <c r="AE8" s="92"/>
      <c r="AF8" s="92"/>
      <c r="AG8" s="93"/>
      <c r="AH8" s="91"/>
      <c r="AI8" s="92"/>
      <c r="AJ8" s="92"/>
      <c r="AK8" s="93"/>
    </row>
    <row r="9" spans="1:96" ht="22.5" customHeight="1">
      <c r="D9" s="101"/>
      <c r="E9" s="102"/>
      <c r="F9" s="102"/>
      <c r="G9" s="102"/>
      <c r="H9" s="102"/>
      <c r="I9" s="103"/>
      <c r="J9" s="107"/>
      <c r="K9" s="108"/>
      <c r="L9" s="108"/>
      <c r="M9" s="109"/>
      <c r="N9" s="107"/>
      <c r="O9" s="108"/>
      <c r="P9" s="108"/>
      <c r="Q9" s="109"/>
      <c r="R9" s="94" t="s">
        <v>8</v>
      </c>
      <c r="S9" s="95"/>
      <c r="T9" s="95"/>
      <c r="U9" s="96"/>
      <c r="V9" s="94" t="s">
        <v>9</v>
      </c>
      <c r="W9" s="95"/>
      <c r="X9" s="95"/>
      <c r="Y9" s="96"/>
      <c r="Z9" s="94" t="s">
        <v>10</v>
      </c>
      <c r="AA9" s="95"/>
      <c r="AB9" s="95"/>
      <c r="AC9" s="96"/>
      <c r="AD9" s="94" t="s">
        <v>11</v>
      </c>
      <c r="AE9" s="95"/>
      <c r="AF9" s="95"/>
      <c r="AG9" s="96"/>
      <c r="AH9" s="94" t="s">
        <v>12</v>
      </c>
      <c r="AI9" s="95"/>
      <c r="AJ9" s="95"/>
      <c r="AK9" s="96"/>
      <c r="BI9" s="5" t="s">
        <v>13</v>
      </c>
      <c r="BJ9" s="2" t="s">
        <v>14</v>
      </c>
      <c r="BK9" s="2">
        <v>1</v>
      </c>
      <c r="BL9" s="2">
        <v>2</v>
      </c>
      <c r="BM9" s="2">
        <v>3</v>
      </c>
      <c r="BN9" s="2">
        <v>4</v>
      </c>
      <c r="BO9" s="2">
        <v>0</v>
      </c>
    </row>
    <row r="10" spans="1:96">
      <c r="D10" s="88" t="s">
        <v>15</v>
      </c>
      <c r="E10" s="89"/>
      <c r="F10" s="89"/>
      <c r="G10" s="89"/>
      <c r="H10" s="89"/>
      <c r="I10" s="90"/>
      <c r="J10" s="83">
        <f>BI10</f>
        <v>76.664297559819943</v>
      </c>
      <c r="K10" s="83"/>
      <c r="L10" s="83"/>
      <c r="M10" s="83"/>
      <c r="N10" s="83">
        <f>BJ10</f>
        <v>84.95575221238937</v>
      </c>
      <c r="O10" s="83"/>
      <c r="P10" s="83"/>
      <c r="Q10" s="83"/>
      <c r="R10" s="83">
        <f>BK10</f>
        <v>35.398230088495573</v>
      </c>
      <c r="S10" s="83"/>
      <c r="T10" s="83"/>
      <c r="U10" s="83"/>
      <c r="V10" s="83">
        <f>BL10</f>
        <v>49.557522123893804</v>
      </c>
      <c r="W10" s="83"/>
      <c r="X10" s="83"/>
      <c r="Y10" s="83"/>
      <c r="Z10" s="83">
        <f>BM10</f>
        <v>11.504424778761061</v>
      </c>
      <c r="AA10" s="83"/>
      <c r="AB10" s="83"/>
      <c r="AC10" s="83"/>
      <c r="AD10" s="83">
        <f>BN10</f>
        <v>3.5398230088495577</v>
      </c>
      <c r="AE10" s="83"/>
      <c r="AF10" s="83"/>
      <c r="AG10" s="83"/>
      <c r="AH10" s="83">
        <f>BO10</f>
        <v>0</v>
      </c>
      <c r="AI10" s="83"/>
      <c r="AJ10" s="83"/>
      <c r="AK10" s="83"/>
      <c r="BG10" s="2">
        <v>1</v>
      </c>
      <c r="BH10" s="2" t="s">
        <v>16</v>
      </c>
      <c r="BI10" s="25">
        <v>76.664297559819943</v>
      </c>
      <c r="BJ10" s="25">
        <f>BK10+BL10</f>
        <v>84.95575221238937</v>
      </c>
      <c r="BK10" s="25">
        <v>35.398230088495573</v>
      </c>
      <c r="BL10" s="25">
        <v>49.557522123893804</v>
      </c>
      <c r="BM10" s="25">
        <v>11.504424778761061</v>
      </c>
      <c r="BN10" s="25">
        <v>3.5398230088495577</v>
      </c>
      <c r="BO10" s="25">
        <v>0</v>
      </c>
    </row>
    <row r="11" spans="1:96">
      <c r="D11" s="84" t="s">
        <v>17</v>
      </c>
      <c r="E11" s="85"/>
      <c r="F11" s="85"/>
      <c r="G11" s="85"/>
      <c r="H11" s="85"/>
      <c r="I11" s="86"/>
      <c r="J11" s="87">
        <f>BI11</f>
        <v>77.754820936639106</v>
      </c>
      <c r="K11" s="87"/>
      <c r="L11" s="87"/>
      <c r="M11" s="87"/>
      <c r="N11" s="87">
        <f>IF(ISERROR(BJ11),"",BJ11)</f>
        <v>75.961538461538453</v>
      </c>
      <c r="O11" s="87"/>
      <c r="P11" s="87"/>
      <c r="Q11" s="87"/>
      <c r="R11" s="87">
        <f>BK11</f>
        <v>17.307692307692307</v>
      </c>
      <c r="S11" s="87"/>
      <c r="T11" s="87"/>
      <c r="U11" s="87"/>
      <c r="V11" s="87">
        <f>BL11</f>
        <v>58.653846153846153</v>
      </c>
      <c r="W11" s="87"/>
      <c r="X11" s="87"/>
      <c r="Y11" s="87"/>
      <c r="Z11" s="87">
        <f>BM11</f>
        <v>14.423076923076922</v>
      </c>
      <c r="AA11" s="87"/>
      <c r="AB11" s="87"/>
      <c r="AC11" s="87"/>
      <c r="AD11" s="87">
        <f>BN11</f>
        <v>9.6153846153846168</v>
      </c>
      <c r="AE11" s="87"/>
      <c r="AF11" s="87"/>
      <c r="AG11" s="87"/>
      <c r="AH11" s="87">
        <f>BO11</f>
        <v>0</v>
      </c>
      <c r="AI11" s="87"/>
      <c r="AJ11" s="87"/>
      <c r="AK11" s="87"/>
      <c r="BH11" s="2" t="s">
        <v>18</v>
      </c>
      <c r="BI11" s="25">
        <v>77.754820936639106</v>
      </c>
      <c r="BJ11" s="25">
        <f>BK11+BL11</f>
        <v>75.961538461538453</v>
      </c>
      <c r="BK11" s="25">
        <v>17.307692307692307</v>
      </c>
      <c r="BL11" s="25">
        <v>58.653846153846153</v>
      </c>
      <c r="BM11" s="25">
        <v>14.423076923076922</v>
      </c>
      <c r="BN11" s="25">
        <v>9.6153846153846168</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89" t="s">
        <v>19</v>
      </c>
      <c r="C19" s="189"/>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89"/>
      <c r="C20" s="189"/>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8"/>
      <c r="E21" s="99"/>
      <c r="F21" s="99"/>
      <c r="G21" s="99"/>
      <c r="H21" s="99"/>
      <c r="I21" s="100"/>
      <c r="J21" s="104" t="s">
        <v>6</v>
      </c>
      <c r="K21" s="105"/>
      <c r="L21" s="105"/>
      <c r="M21" s="106"/>
      <c r="N21" s="104" t="s">
        <v>7</v>
      </c>
      <c r="O21" s="105"/>
      <c r="P21" s="105"/>
      <c r="Q21" s="106"/>
      <c r="R21" s="91">
        <v>1</v>
      </c>
      <c r="S21" s="92"/>
      <c r="T21" s="92"/>
      <c r="U21" s="93"/>
      <c r="V21" s="91">
        <v>2</v>
      </c>
      <c r="W21" s="92"/>
      <c r="X21" s="92"/>
      <c r="Y21" s="93"/>
      <c r="Z21" s="91">
        <v>3</v>
      </c>
      <c r="AA21" s="92"/>
      <c r="AB21" s="92"/>
      <c r="AC21" s="93"/>
      <c r="AD21" s="91">
        <v>4</v>
      </c>
      <c r="AE21" s="92"/>
      <c r="AF21" s="92"/>
      <c r="AG21" s="93"/>
      <c r="AH21" s="91"/>
      <c r="AI21" s="92"/>
      <c r="AJ21" s="92"/>
      <c r="AK21" s="93"/>
    </row>
    <row r="22" spans="1:96" ht="22.5" customHeight="1">
      <c r="D22" s="101"/>
      <c r="E22" s="102"/>
      <c r="F22" s="102"/>
      <c r="G22" s="102"/>
      <c r="H22" s="102"/>
      <c r="I22" s="103"/>
      <c r="J22" s="107"/>
      <c r="K22" s="108"/>
      <c r="L22" s="108"/>
      <c r="M22" s="109"/>
      <c r="N22" s="107"/>
      <c r="O22" s="108"/>
      <c r="P22" s="108"/>
      <c r="Q22" s="109"/>
      <c r="R22" s="94" t="s">
        <v>21</v>
      </c>
      <c r="S22" s="95"/>
      <c r="T22" s="95"/>
      <c r="U22" s="96"/>
      <c r="V22" s="94" t="s">
        <v>22</v>
      </c>
      <c r="W22" s="95"/>
      <c r="X22" s="95"/>
      <c r="Y22" s="96"/>
      <c r="Z22" s="94" t="s">
        <v>23</v>
      </c>
      <c r="AA22" s="95"/>
      <c r="AB22" s="95"/>
      <c r="AC22" s="96"/>
      <c r="AD22" s="94" t="s">
        <v>24</v>
      </c>
      <c r="AE22" s="95"/>
      <c r="AF22" s="95"/>
      <c r="AG22" s="96"/>
      <c r="AH22" s="94" t="s">
        <v>12</v>
      </c>
      <c r="AI22" s="95"/>
      <c r="AJ22" s="95"/>
      <c r="AK22" s="96"/>
      <c r="BI22" s="5" t="s">
        <v>13</v>
      </c>
      <c r="BJ22" s="2" t="s">
        <v>14</v>
      </c>
      <c r="BK22" s="2">
        <v>1</v>
      </c>
      <c r="BL22" s="2">
        <v>2</v>
      </c>
      <c r="BM22" s="2">
        <v>3</v>
      </c>
      <c r="BN22" s="2">
        <v>4</v>
      </c>
      <c r="BO22" s="2">
        <v>0</v>
      </c>
    </row>
    <row r="23" spans="1:96">
      <c r="D23" s="88" t="s">
        <v>15</v>
      </c>
      <c r="E23" s="89"/>
      <c r="F23" s="89"/>
      <c r="G23" s="89"/>
      <c r="H23" s="89"/>
      <c r="I23" s="90"/>
      <c r="J23" s="83">
        <f>BI23</f>
        <v>91.89765458422174</v>
      </c>
      <c r="K23" s="83"/>
      <c r="L23" s="83"/>
      <c r="M23" s="83"/>
      <c r="N23" s="83">
        <f>BJ23</f>
        <v>94.690265486725664</v>
      </c>
      <c r="O23" s="83"/>
      <c r="P23" s="83"/>
      <c r="Q23" s="83"/>
      <c r="R23" s="83">
        <f>BK23</f>
        <v>50.442477876106196</v>
      </c>
      <c r="S23" s="83"/>
      <c r="T23" s="83"/>
      <c r="U23" s="83"/>
      <c r="V23" s="83">
        <f>BL23</f>
        <v>44.247787610619469</v>
      </c>
      <c r="W23" s="83"/>
      <c r="X23" s="83"/>
      <c r="Y23" s="83"/>
      <c r="Z23" s="83">
        <f>BM23</f>
        <v>5.3097345132743365</v>
      </c>
      <c r="AA23" s="83"/>
      <c r="AB23" s="83"/>
      <c r="AC23" s="83"/>
      <c r="AD23" s="83">
        <f>BN23</f>
        <v>0</v>
      </c>
      <c r="AE23" s="83"/>
      <c r="AF23" s="83"/>
      <c r="AG23" s="83"/>
      <c r="AH23" s="83">
        <f>BO23</f>
        <v>0</v>
      </c>
      <c r="AI23" s="83"/>
      <c r="AJ23" s="83"/>
      <c r="AK23" s="83"/>
      <c r="BG23" s="2">
        <v>2</v>
      </c>
      <c r="BH23" s="2" t="s">
        <v>16</v>
      </c>
      <c r="BI23" s="25">
        <v>91.89765458422174</v>
      </c>
      <c r="BJ23" s="25">
        <f>BK23+BL23</f>
        <v>94.690265486725664</v>
      </c>
      <c r="BK23" s="25">
        <v>50.442477876106196</v>
      </c>
      <c r="BL23" s="25">
        <v>44.247787610619469</v>
      </c>
      <c r="BM23" s="25">
        <v>5.3097345132743365</v>
      </c>
      <c r="BN23" s="25">
        <v>0</v>
      </c>
      <c r="BO23" s="25">
        <v>0</v>
      </c>
    </row>
    <row r="24" spans="1:96">
      <c r="D24" s="84" t="s">
        <v>17</v>
      </c>
      <c r="E24" s="85"/>
      <c r="F24" s="85"/>
      <c r="G24" s="85"/>
      <c r="H24" s="85"/>
      <c r="I24" s="86"/>
      <c r="J24" s="87">
        <f>BI24</f>
        <v>92.171717171717177</v>
      </c>
      <c r="K24" s="87"/>
      <c r="L24" s="87"/>
      <c r="M24" s="87"/>
      <c r="N24" s="87">
        <f>IF(ISERROR(BJ24),"",BJ24)</f>
        <v>94.230769230769226</v>
      </c>
      <c r="O24" s="87"/>
      <c r="P24" s="87"/>
      <c r="Q24" s="87"/>
      <c r="R24" s="87">
        <f>BK24</f>
        <v>41.346153846153847</v>
      </c>
      <c r="S24" s="87"/>
      <c r="T24" s="87"/>
      <c r="U24" s="87"/>
      <c r="V24" s="87">
        <f>BL24</f>
        <v>52.884615384615387</v>
      </c>
      <c r="W24" s="87"/>
      <c r="X24" s="87"/>
      <c r="Y24" s="87"/>
      <c r="Z24" s="87">
        <f>BM24</f>
        <v>4.8076923076923084</v>
      </c>
      <c r="AA24" s="87"/>
      <c r="AB24" s="87"/>
      <c r="AC24" s="87"/>
      <c r="AD24" s="87">
        <f>BN24</f>
        <v>0.96153846153846156</v>
      </c>
      <c r="AE24" s="87"/>
      <c r="AF24" s="87"/>
      <c r="AG24" s="87"/>
      <c r="AH24" s="87">
        <f>BO24</f>
        <v>0</v>
      </c>
      <c r="AI24" s="87"/>
      <c r="AJ24" s="87"/>
      <c r="AK24" s="87"/>
      <c r="BH24" s="2" t="s">
        <v>18</v>
      </c>
      <c r="BI24" s="25">
        <v>92.171717171717177</v>
      </c>
      <c r="BJ24" s="25">
        <f>BK24+BL24</f>
        <v>94.230769230769226</v>
      </c>
      <c r="BK24" s="25">
        <v>41.346153846153847</v>
      </c>
      <c r="BL24" s="25">
        <v>52.884615384615387</v>
      </c>
      <c r="BM24" s="25">
        <v>4.8076923076923084</v>
      </c>
      <c r="BN24" s="25">
        <v>0.96153846153846156</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202" t="s">
        <v>25</v>
      </c>
      <c r="C32" s="202"/>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8"/>
      <c r="E34" s="99"/>
      <c r="F34" s="99"/>
      <c r="G34" s="99"/>
      <c r="H34" s="99"/>
      <c r="I34" s="100"/>
      <c r="J34" s="104" t="s">
        <v>6</v>
      </c>
      <c r="K34" s="105"/>
      <c r="L34" s="105"/>
      <c r="M34" s="106"/>
      <c r="N34" s="104" t="s">
        <v>7</v>
      </c>
      <c r="O34" s="105"/>
      <c r="P34" s="105"/>
      <c r="Q34" s="106"/>
      <c r="R34" s="91">
        <v>1</v>
      </c>
      <c r="S34" s="92"/>
      <c r="T34" s="92"/>
      <c r="U34" s="93"/>
      <c r="V34" s="91">
        <v>2</v>
      </c>
      <c r="W34" s="92"/>
      <c r="X34" s="92"/>
      <c r="Y34" s="93"/>
      <c r="Z34" s="91">
        <v>3</v>
      </c>
      <c r="AA34" s="92"/>
      <c r="AB34" s="92"/>
      <c r="AC34" s="93"/>
      <c r="AD34" s="91">
        <v>4</v>
      </c>
      <c r="AE34" s="92"/>
      <c r="AF34" s="92"/>
      <c r="AG34" s="93"/>
      <c r="AH34" s="91"/>
      <c r="AI34" s="92"/>
      <c r="AJ34" s="92"/>
      <c r="AK34" s="93"/>
    </row>
    <row r="35" spans="2:67" ht="22.5" customHeight="1">
      <c r="D35" s="101"/>
      <c r="E35" s="102"/>
      <c r="F35" s="102"/>
      <c r="G35" s="102"/>
      <c r="H35" s="102"/>
      <c r="I35" s="103"/>
      <c r="J35" s="107"/>
      <c r="K35" s="108"/>
      <c r="L35" s="108"/>
      <c r="M35" s="109"/>
      <c r="N35" s="107"/>
      <c r="O35" s="108"/>
      <c r="P35" s="108"/>
      <c r="Q35" s="109"/>
      <c r="R35" s="94" t="s">
        <v>8</v>
      </c>
      <c r="S35" s="95"/>
      <c r="T35" s="95"/>
      <c r="U35" s="96"/>
      <c r="V35" s="94" t="s">
        <v>9</v>
      </c>
      <c r="W35" s="95"/>
      <c r="X35" s="95"/>
      <c r="Y35" s="96"/>
      <c r="Z35" s="94" t="s">
        <v>10</v>
      </c>
      <c r="AA35" s="95"/>
      <c r="AB35" s="95"/>
      <c r="AC35" s="96"/>
      <c r="AD35" s="94" t="s">
        <v>11</v>
      </c>
      <c r="AE35" s="95"/>
      <c r="AF35" s="95"/>
      <c r="AG35" s="96"/>
      <c r="AH35" s="94" t="s">
        <v>12</v>
      </c>
      <c r="AI35" s="95"/>
      <c r="AJ35" s="95"/>
      <c r="AK35" s="96"/>
      <c r="BI35" s="37" t="s">
        <v>13</v>
      </c>
      <c r="BJ35" s="37" t="s">
        <v>14</v>
      </c>
      <c r="BK35" s="37">
        <v>1</v>
      </c>
      <c r="BL35" s="37">
        <v>2</v>
      </c>
      <c r="BM35" s="37">
        <v>3</v>
      </c>
      <c r="BN35" s="37">
        <v>4</v>
      </c>
      <c r="BO35" s="37">
        <v>0</v>
      </c>
    </row>
    <row r="36" spans="2:67">
      <c r="D36" s="88" t="s">
        <v>15</v>
      </c>
      <c r="E36" s="89"/>
      <c r="F36" s="89"/>
      <c r="G36" s="89"/>
      <c r="H36" s="89"/>
      <c r="I36" s="90"/>
      <c r="J36" s="83">
        <f>BI36</f>
        <v>72.399905235726138</v>
      </c>
      <c r="K36" s="83"/>
      <c r="L36" s="83"/>
      <c r="M36" s="83"/>
      <c r="N36" s="83">
        <f>BJ36</f>
        <v>76.106194690265482</v>
      </c>
      <c r="O36" s="83"/>
      <c r="P36" s="83"/>
      <c r="Q36" s="83"/>
      <c r="R36" s="83">
        <f>BK36</f>
        <v>27.43362831858407</v>
      </c>
      <c r="S36" s="83"/>
      <c r="T36" s="83"/>
      <c r="U36" s="83"/>
      <c r="V36" s="83">
        <f>BL36</f>
        <v>48.672566371681413</v>
      </c>
      <c r="W36" s="83"/>
      <c r="X36" s="83"/>
      <c r="Y36" s="83"/>
      <c r="Z36" s="83">
        <f>BM36</f>
        <v>16.814159292035399</v>
      </c>
      <c r="AA36" s="83"/>
      <c r="AB36" s="83"/>
      <c r="AC36" s="83"/>
      <c r="AD36" s="83">
        <f>BN36</f>
        <v>7.0796460176991154</v>
      </c>
      <c r="AE36" s="83"/>
      <c r="AF36" s="83"/>
      <c r="AG36" s="83"/>
      <c r="AH36" s="83">
        <f>BO36</f>
        <v>0</v>
      </c>
      <c r="AI36" s="83"/>
      <c r="AJ36" s="83"/>
      <c r="AK36" s="83"/>
      <c r="BG36" s="2">
        <v>3</v>
      </c>
      <c r="BH36" s="2" t="s">
        <v>16</v>
      </c>
      <c r="BI36" s="25">
        <v>72.399905235726138</v>
      </c>
      <c r="BJ36" s="25">
        <f>BK36+BL36</f>
        <v>76.106194690265482</v>
      </c>
      <c r="BK36" s="25">
        <v>27.43362831858407</v>
      </c>
      <c r="BL36" s="25">
        <v>48.672566371681413</v>
      </c>
      <c r="BM36" s="25">
        <v>16.814159292035399</v>
      </c>
      <c r="BN36" s="25">
        <v>7.0796460176991154</v>
      </c>
      <c r="BO36" s="25">
        <v>0</v>
      </c>
    </row>
    <row r="37" spans="2:67">
      <c r="D37" s="84" t="s">
        <v>17</v>
      </c>
      <c r="E37" s="85"/>
      <c r="F37" s="85"/>
      <c r="G37" s="85"/>
      <c r="H37" s="85"/>
      <c r="I37" s="86"/>
      <c r="J37" s="87">
        <f>BI37</f>
        <v>71.923783287419653</v>
      </c>
      <c r="K37" s="87"/>
      <c r="L37" s="87"/>
      <c r="M37" s="87"/>
      <c r="N37" s="87">
        <f>IF(ISERROR(BJ37),"",BJ37)</f>
        <v>73.07692307692308</v>
      </c>
      <c r="O37" s="87"/>
      <c r="P37" s="87"/>
      <c r="Q37" s="87"/>
      <c r="R37" s="87">
        <f>BK37</f>
        <v>25.961538461538463</v>
      </c>
      <c r="S37" s="87"/>
      <c r="T37" s="87"/>
      <c r="U37" s="87"/>
      <c r="V37" s="87">
        <f>BL37</f>
        <v>47.115384615384613</v>
      </c>
      <c r="W37" s="87"/>
      <c r="X37" s="87"/>
      <c r="Y37" s="87"/>
      <c r="Z37" s="87">
        <f>BM37</f>
        <v>20.192307692307693</v>
      </c>
      <c r="AA37" s="87"/>
      <c r="AB37" s="87"/>
      <c r="AC37" s="87"/>
      <c r="AD37" s="87">
        <f>BN37</f>
        <v>6.7307692307692308</v>
      </c>
      <c r="AE37" s="87"/>
      <c r="AF37" s="87"/>
      <c r="AG37" s="87"/>
      <c r="AH37" s="87">
        <f>BO37</f>
        <v>0</v>
      </c>
      <c r="AI37" s="87"/>
      <c r="AJ37" s="87"/>
      <c r="AK37" s="87"/>
      <c r="BH37" s="2" t="s">
        <v>18</v>
      </c>
      <c r="BI37" s="25">
        <v>71.923783287419653</v>
      </c>
      <c r="BJ37" s="25">
        <f>BK37+BL37</f>
        <v>73.07692307692308</v>
      </c>
      <c r="BK37" s="25">
        <v>25.961538461538463</v>
      </c>
      <c r="BL37" s="25">
        <v>47.115384615384613</v>
      </c>
      <c r="BM37" s="25">
        <v>20.192307692307693</v>
      </c>
      <c r="BN37" s="25">
        <v>6.7307692307692308</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88" t="s">
        <v>15</v>
      </c>
      <c r="E39" s="89"/>
      <c r="F39" s="89"/>
      <c r="G39" s="89"/>
      <c r="H39" s="89"/>
      <c r="I39" s="90"/>
      <c r="J39" s="83">
        <f>BI39</f>
        <v>62.449656479507219</v>
      </c>
      <c r="K39" s="83"/>
      <c r="L39" s="83"/>
      <c r="M39" s="83"/>
      <c r="N39" s="83">
        <f>BJ39</f>
        <v>63.716814159292028</v>
      </c>
      <c r="O39" s="83"/>
      <c r="P39" s="83"/>
      <c r="Q39" s="83"/>
      <c r="R39" s="83">
        <f>BK39</f>
        <v>30.973451327433626</v>
      </c>
      <c r="S39" s="83"/>
      <c r="T39" s="83"/>
      <c r="U39" s="83"/>
      <c r="V39" s="83">
        <f>BL39</f>
        <v>32.743362831858406</v>
      </c>
      <c r="W39" s="83"/>
      <c r="X39" s="83"/>
      <c r="Y39" s="83"/>
      <c r="Z39" s="83">
        <f>BM39</f>
        <v>30.088495575221241</v>
      </c>
      <c r="AA39" s="83"/>
      <c r="AB39" s="83"/>
      <c r="AC39" s="83"/>
      <c r="AD39" s="83">
        <f>BN39</f>
        <v>6.1946902654867255</v>
      </c>
      <c r="AE39" s="83"/>
      <c r="AF39" s="83"/>
      <c r="AG39" s="83"/>
      <c r="AH39" s="83">
        <f>BO39</f>
        <v>0</v>
      </c>
      <c r="AI39" s="83"/>
      <c r="AJ39" s="83"/>
      <c r="AK39" s="83"/>
      <c r="BG39" s="2">
        <v>4</v>
      </c>
      <c r="BH39" s="2" t="s">
        <v>16</v>
      </c>
      <c r="BI39" s="25">
        <v>62.449656479507219</v>
      </c>
      <c r="BJ39" s="25">
        <f>BK39+BL39</f>
        <v>63.716814159292028</v>
      </c>
      <c r="BK39" s="25">
        <v>30.973451327433626</v>
      </c>
      <c r="BL39" s="25">
        <v>32.743362831858406</v>
      </c>
      <c r="BM39" s="25">
        <v>30.088495575221241</v>
      </c>
      <c r="BN39" s="25">
        <v>6.1946902654867255</v>
      </c>
      <c r="BO39" s="25">
        <v>0</v>
      </c>
    </row>
    <row r="40" spans="2:67">
      <c r="D40" s="84" t="s">
        <v>17</v>
      </c>
      <c r="E40" s="85"/>
      <c r="F40" s="85"/>
      <c r="G40" s="85"/>
      <c r="H40" s="85"/>
      <c r="I40" s="86"/>
      <c r="J40" s="87">
        <f>BI40</f>
        <v>62.350780532598712</v>
      </c>
      <c r="K40" s="87"/>
      <c r="L40" s="87"/>
      <c r="M40" s="87"/>
      <c r="N40" s="87">
        <f>IF(ISERROR(BJ40),"",BJ40)</f>
        <v>60.57692307692308</v>
      </c>
      <c r="O40" s="87"/>
      <c r="P40" s="87"/>
      <c r="Q40" s="87"/>
      <c r="R40" s="87">
        <f>BK40</f>
        <v>22.115384615384613</v>
      </c>
      <c r="S40" s="87"/>
      <c r="T40" s="87"/>
      <c r="U40" s="87"/>
      <c r="V40" s="87">
        <f>BL40</f>
        <v>38.461538461538467</v>
      </c>
      <c r="W40" s="87"/>
      <c r="X40" s="87"/>
      <c r="Y40" s="87"/>
      <c r="Z40" s="87">
        <f>BM40</f>
        <v>29.807692307692307</v>
      </c>
      <c r="AA40" s="87"/>
      <c r="AB40" s="87"/>
      <c r="AC40" s="87"/>
      <c r="AD40" s="87">
        <f>BN40</f>
        <v>8.6538461538461533</v>
      </c>
      <c r="AE40" s="87"/>
      <c r="AF40" s="87"/>
      <c r="AG40" s="87"/>
      <c r="AH40" s="87">
        <f>BO40</f>
        <v>0.96153846153846156</v>
      </c>
      <c r="AI40" s="87"/>
      <c r="AJ40" s="87"/>
      <c r="AK40" s="87"/>
      <c r="BH40" s="2" t="s">
        <v>18</v>
      </c>
      <c r="BI40" s="25">
        <v>62.350780532598712</v>
      </c>
      <c r="BJ40" s="25">
        <f>BK40+BL40</f>
        <v>60.57692307692308</v>
      </c>
      <c r="BK40" s="25">
        <v>22.115384615384613</v>
      </c>
      <c r="BL40" s="25">
        <v>38.461538461538467</v>
      </c>
      <c r="BM40" s="25">
        <v>29.807692307692307</v>
      </c>
      <c r="BN40" s="25">
        <v>8.6538461538461533</v>
      </c>
      <c r="BO40" s="25">
        <v>0.96153846153846156</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88" t="s">
        <v>15</v>
      </c>
      <c r="E42" s="89"/>
      <c r="F42" s="89"/>
      <c r="G42" s="89"/>
      <c r="H42" s="89"/>
      <c r="I42" s="90"/>
      <c r="J42" s="83">
        <f>BI42</f>
        <v>76.640606491352756</v>
      </c>
      <c r="K42" s="83"/>
      <c r="L42" s="83"/>
      <c r="M42" s="83"/>
      <c r="N42" s="83">
        <f>BJ42</f>
        <v>84.95575221238937</v>
      </c>
      <c r="O42" s="83"/>
      <c r="P42" s="83"/>
      <c r="Q42" s="83"/>
      <c r="R42" s="83">
        <f>BK42</f>
        <v>50.442477876106196</v>
      </c>
      <c r="S42" s="83"/>
      <c r="T42" s="83"/>
      <c r="U42" s="83"/>
      <c r="V42" s="83">
        <f>BL42</f>
        <v>34.513274336283182</v>
      </c>
      <c r="W42" s="83"/>
      <c r="X42" s="83"/>
      <c r="Y42" s="83"/>
      <c r="Z42" s="83">
        <f>BM42</f>
        <v>11.504424778761061</v>
      </c>
      <c r="AA42" s="83"/>
      <c r="AB42" s="83"/>
      <c r="AC42" s="83"/>
      <c r="AD42" s="83">
        <f>BN42</f>
        <v>3.5398230088495577</v>
      </c>
      <c r="AE42" s="83"/>
      <c r="AF42" s="83"/>
      <c r="AG42" s="83"/>
      <c r="AH42" s="83">
        <f>BO42</f>
        <v>0</v>
      </c>
      <c r="AI42" s="83"/>
      <c r="AJ42" s="83"/>
      <c r="AK42" s="83"/>
      <c r="BG42" s="2">
        <v>5</v>
      </c>
      <c r="BH42" s="2" t="s">
        <v>16</v>
      </c>
      <c r="BI42" s="25">
        <v>76.640606491352756</v>
      </c>
      <c r="BJ42" s="25">
        <f>BK42+BL42</f>
        <v>84.95575221238937</v>
      </c>
      <c r="BK42" s="25">
        <v>50.442477876106196</v>
      </c>
      <c r="BL42" s="25">
        <v>34.513274336283182</v>
      </c>
      <c r="BM42" s="25">
        <v>11.504424778761061</v>
      </c>
      <c r="BN42" s="25">
        <v>3.5398230088495577</v>
      </c>
      <c r="BO42" s="25">
        <v>0</v>
      </c>
    </row>
    <row r="43" spans="2:67">
      <c r="D43" s="84" t="s">
        <v>17</v>
      </c>
      <c r="E43" s="85"/>
      <c r="F43" s="85"/>
      <c r="G43" s="85"/>
      <c r="H43" s="85"/>
      <c r="I43" s="86"/>
      <c r="J43" s="87">
        <f>BI43</f>
        <v>77.043158861340672</v>
      </c>
      <c r="K43" s="87"/>
      <c r="L43" s="87"/>
      <c r="M43" s="87"/>
      <c r="N43" s="87">
        <f>IF(ISERROR(BJ43),"",BJ43)</f>
        <v>71.153846153846146</v>
      </c>
      <c r="O43" s="87"/>
      <c r="P43" s="87"/>
      <c r="Q43" s="87"/>
      <c r="R43" s="87">
        <f>BK43</f>
        <v>36.538461538461533</v>
      </c>
      <c r="S43" s="87"/>
      <c r="T43" s="87"/>
      <c r="U43" s="87"/>
      <c r="V43" s="87">
        <f>BL43</f>
        <v>34.615384615384613</v>
      </c>
      <c r="W43" s="87"/>
      <c r="X43" s="87"/>
      <c r="Y43" s="87"/>
      <c r="Z43" s="87">
        <f>BM43</f>
        <v>15.384615384615385</v>
      </c>
      <c r="AA43" s="87"/>
      <c r="AB43" s="87"/>
      <c r="AC43" s="87"/>
      <c r="AD43" s="87">
        <f>BN43</f>
        <v>13.461538461538462</v>
      </c>
      <c r="AE43" s="87"/>
      <c r="AF43" s="87"/>
      <c r="AG43" s="87"/>
      <c r="AH43" s="87">
        <f>BO43</f>
        <v>0</v>
      </c>
      <c r="AI43" s="87"/>
      <c r="AJ43" s="87"/>
      <c r="AK43" s="87"/>
      <c r="BH43" s="2" t="s">
        <v>18</v>
      </c>
      <c r="BI43" s="25">
        <v>77.043158861340672</v>
      </c>
      <c r="BJ43" s="25">
        <f>BK43+BL43</f>
        <v>71.153846153846146</v>
      </c>
      <c r="BK43" s="25">
        <v>36.538461538461533</v>
      </c>
      <c r="BL43" s="25">
        <v>34.615384615384613</v>
      </c>
      <c r="BM43" s="25">
        <v>15.384615384615385</v>
      </c>
      <c r="BN43" s="25">
        <v>13.461538461538462</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88" t="s">
        <v>15</v>
      </c>
      <c r="E45" s="89"/>
      <c r="F45" s="89"/>
      <c r="G45" s="89"/>
      <c r="H45" s="89"/>
      <c r="I45" s="90"/>
      <c r="J45" s="83">
        <f>BI45</f>
        <v>90.476190476190482</v>
      </c>
      <c r="K45" s="83"/>
      <c r="L45" s="83"/>
      <c r="M45" s="83"/>
      <c r="N45" s="83">
        <f>BJ45</f>
        <v>82.30088495575221</v>
      </c>
      <c r="O45" s="83"/>
      <c r="P45" s="83"/>
      <c r="Q45" s="83"/>
      <c r="R45" s="83">
        <f>BK45</f>
        <v>59.292035398230091</v>
      </c>
      <c r="S45" s="83"/>
      <c r="T45" s="83"/>
      <c r="U45" s="83"/>
      <c r="V45" s="83">
        <f>BL45</f>
        <v>23.008849557522122</v>
      </c>
      <c r="W45" s="83"/>
      <c r="X45" s="83"/>
      <c r="Y45" s="83"/>
      <c r="Z45" s="83">
        <f>BM45</f>
        <v>8.8495575221238933</v>
      </c>
      <c r="AA45" s="83"/>
      <c r="AB45" s="83"/>
      <c r="AC45" s="83"/>
      <c r="AD45" s="83">
        <f>BN45</f>
        <v>8.8495575221238933</v>
      </c>
      <c r="AE45" s="83"/>
      <c r="AF45" s="83"/>
      <c r="AG45" s="83"/>
      <c r="AH45" s="83">
        <f>BO45</f>
        <v>0</v>
      </c>
      <c r="AI45" s="83"/>
      <c r="AJ45" s="83"/>
      <c r="AK45" s="83"/>
      <c r="BG45" s="2">
        <v>6</v>
      </c>
      <c r="BH45" s="2" t="s">
        <v>16</v>
      </c>
      <c r="BI45" s="25">
        <v>90.476190476190482</v>
      </c>
      <c r="BJ45" s="25">
        <f>BK45+BL45</f>
        <v>82.30088495575221</v>
      </c>
      <c r="BK45" s="25">
        <v>59.292035398230091</v>
      </c>
      <c r="BL45" s="25">
        <v>23.008849557522122</v>
      </c>
      <c r="BM45" s="25">
        <v>8.8495575221238933</v>
      </c>
      <c r="BN45" s="25">
        <v>8.8495575221238933</v>
      </c>
      <c r="BO45" s="25">
        <v>0</v>
      </c>
    </row>
    <row r="46" spans="2:67">
      <c r="D46" s="84" t="s">
        <v>17</v>
      </c>
      <c r="E46" s="85"/>
      <c r="F46" s="85"/>
      <c r="G46" s="85"/>
      <c r="H46" s="85"/>
      <c r="I46" s="86"/>
      <c r="J46" s="87">
        <f>BI46</f>
        <v>91.046831955922869</v>
      </c>
      <c r="K46" s="87"/>
      <c r="L46" s="87"/>
      <c r="M46" s="87"/>
      <c r="N46" s="87">
        <f>IF(ISERROR(BJ46),"",BJ46)</f>
        <v>83.65384615384616</v>
      </c>
      <c r="O46" s="87"/>
      <c r="P46" s="87"/>
      <c r="Q46" s="87"/>
      <c r="R46" s="87">
        <f>BK46</f>
        <v>59.615384615384613</v>
      </c>
      <c r="S46" s="87"/>
      <c r="T46" s="87"/>
      <c r="U46" s="87"/>
      <c r="V46" s="87">
        <f>BL46</f>
        <v>24.03846153846154</v>
      </c>
      <c r="W46" s="87"/>
      <c r="X46" s="87"/>
      <c r="Y46" s="87"/>
      <c r="Z46" s="87">
        <f>BM46</f>
        <v>12.5</v>
      </c>
      <c r="AA46" s="87"/>
      <c r="AB46" s="87"/>
      <c r="AC46" s="87"/>
      <c r="AD46" s="87">
        <f>BN46</f>
        <v>3.8461538461538463</v>
      </c>
      <c r="AE46" s="87"/>
      <c r="AF46" s="87"/>
      <c r="AG46" s="87"/>
      <c r="AH46" s="87">
        <f>BO46</f>
        <v>0</v>
      </c>
      <c r="AI46" s="87"/>
      <c r="AJ46" s="87"/>
      <c r="AK46" s="87"/>
      <c r="BH46" s="2" t="s">
        <v>18</v>
      </c>
      <c r="BI46" s="25">
        <v>91.046831955922869</v>
      </c>
      <c r="BJ46" s="25">
        <f>BK46+BL46</f>
        <v>83.65384615384616</v>
      </c>
      <c r="BK46" s="25">
        <v>59.615384615384613</v>
      </c>
      <c r="BL46" s="25">
        <v>24.03846153846154</v>
      </c>
      <c r="BM46" s="25">
        <v>12.5</v>
      </c>
      <c r="BN46" s="25">
        <v>3.8461538461538463</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88" t="s">
        <v>15</v>
      </c>
      <c r="E48" s="89"/>
      <c r="F48" s="89"/>
      <c r="G48" s="89"/>
      <c r="H48" s="89"/>
      <c r="I48" s="90"/>
      <c r="J48" s="83">
        <f>BI48</f>
        <v>86.140724946695087</v>
      </c>
      <c r="K48" s="83"/>
      <c r="L48" s="83"/>
      <c r="M48" s="83"/>
      <c r="N48" s="83">
        <f>BJ48</f>
        <v>94.69026548672565</v>
      </c>
      <c r="O48" s="83"/>
      <c r="P48" s="83"/>
      <c r="Q48" s="83"/>
      <c r="R48" s="83">
        <f>BK48</f>
        <v>68.141592920353972</v>
      </c>
      <c r="S48" s="83"/>
      <c r="T48" s="83"/>
      <c r="U48" s="83"/>
      <c r="V48" s="83">
        <f>BL48</f>
        <v>26.548672566371685</v>
      </c>
      <c r="W48" s="83"/>
      <c r="X48" s="83"/>
      <c r="Y48" s="83"/>
      <c r="Z48" s="83">
        <f>BM48</f>
        <v>4.4247787610619467</v>
      </c>
      <c r="AA48" s="83"/>
      <c r="AB48" s="83"/>
      <c r="AC48" s="83"/>
      <c r="AD48" s="83">
        <f>BN48</f>
        <v>0.88495575221238942</v>
      </c>
      <c r="AE48" s="83"/>
      <c r="AF48" s="83"/>
      <c r="AG48" s="83"/>
      <c r="AH48" s="83">
        <f>BO48</f>
        <v>0</v>
      </c>
      <c r="AI48" s="83"/>
      <c r="AJ48" s="83"/>
      <c r="AK48" s="83"/>
      <c r="BG48" s="2">
        <v>7</v>
      </c>
      <c r="BH48" s="2" t="s">
        <v>16</v>
      </c>
      <c r="BI48" s="25">
        <v>86.140724946695087</v>
      </c>
      <c r="BJ48" s="25">
        <f>BK48+BL48</f>
        <v>94.69026548672565</v>
      </c>
      <c r="BK48" s="25">
        <v>68.141592920353972</v>
      </c>
      <c r="BL48" s="25">
        <v>26.548672566371685</v>
      </c>
      <c r="BM48" s="25">
        <v>4.4247787610619467</v>
      </c>
      <c r="BN48" s="25">
        <v>0.88495575221238942</v>
      </c>
      <c r="BO48" s="25">
        <v>0</v>
      </c>
    </row>
    <row r="49" spans="2:67">
      <c r="D49" s="84" t="s">
        <v>17</v>
      </c>
      <c r="E49" s="85"/>
      <c r="F49" s="85"/>
      <c r="G49" s="85"/>
      <c r="H49" s="85"/>
      <c r="I49" s="86"/>
      <c r="J49" s="87">
        <f>BI49</f>
        <v>83.356290174471994</v>
      </c>
      <c r="K49" s="87"/>
      <c r="L49" s="87"/>
      <c r="M49" s="87"/>
      <c r="N49" s="87">
        <f>IF(ISERROR(BJ49),"",BJ49)</f>
        <v>86.538461538461547</v>
      </c>
      <c r="O49" s="87"/>
      <c r="P49" s="87"/>
      <c r="Q49" s="87"/>
      <c r="R49" s="87">
        <f>BK49</f>
        <v>55.769230769230774</v>
      </c>
      <c r="S49" s="87"/>
      <c r="T49" s="87"/>
      <c r="U49" s="87"/>
      <c r="V49" s="87">
        <f>BL49</f>
        <v>30.76923076923077</v>
      </c>
      <c r="W49" s="87"/>
      <c r="X49" s="87"/>
      <c r="Y49" s="87"/>
      <c r="Z49" s="87">
        <f>BM49</f>
        <v>12.5</v>
      </c>
      <c r="AA49" s="87"/>
      <c r="AB49" s="87"/>
      <c r="AC49" s="87"/>
      <c r="AD49" s="87">
        <f>BN49</f>
        <v>0.96153846153846156</v>
      </c>
      <c r="AE49" s="87"/>
      <c r="AF49" s="87"/>
      <c r="AG49" s="87"/>
      <c r="AH49" s="87">
        <f>BO49</f>
        <v>0</v>
      </c>
      <c r="AI49" s="87"/>
      <c r="AJ49" s="87"/>
      <c r="AK49" s="87"/>
      <c r="BH49" s="2" t="s">
        <v>18</v>
      </c>
      <c r="BI49" s="25">
        <v>83.356290174471994</v>
      </c>
      <c r="BJ49" s="25">
        <f>BK49+BL49</f>
        <v>86.538461538461547</v>
      </c>
      <c r="BK49" s="25">
        <v>55.769230769230774</v>
      </c>
      <c r="BL49" s="25">
        <v>30.76923076923077</v>
      </c>
      <c r="BM49" s="25">
        <v>12.5</v>
      </c>
      <c r="BN49" s="25">
        <v>0.96153846153846156</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88" t="s">
        <v>15</v>
      </c>
      <c r="E51" s="89"/>
      <c r="F51" s="89"/>
      <c r="G51" s="89"/>
      <c r="H51" s="89"/>
      <c r="I51" s="90"/>
      <c r="J51" s="83">
        <f>BI51</f>
        <v>90.618336886993603</v>
      </c>
      <c r="K51" s="83"/>
      <c r="L51" s="83"/>
      <c r="M51" s="83"/>
      <c r="N51" s="83">
        <f>BJ51</f>
        <v>91.150442477876098</v>
      </c>
      <c r="O51" s="83"/>
      <c r="P51" s="83"/>
      <c r="Q51" s="83"/>
      <c r="R51" s="83">
        <f>BK51</f>
        <v>69.911504424778755</v>
      </c>
      <c r="S51" s="83"/>
      <c r="T51" s="83"/>
      <c r="U51" s="83"/>
      <c r="V51" s="83">
        <f>BL51</f>
        <v>21.238938053097346</v>
      </c>
      <c r="W51" s="83"/>
      <c r="X51" s="83"/>
      <c r="Y51" s="83"/>
      <c r="Z51" s="83">
        <f>BM51</f>
        <v>6.1946902654867255</v>
      </c>
      <c r="AA51" s="83"/>
      <c r="AB51" s="83"/>
      <c r="AC51" s="83"/>
      <c r="AD51" s="83">
        <f>BN51</f>
        <v>2.6548672566371683</v>
      </c>
      <c r="AE51" s="83"/>
      <c r="AF51" s="83"/>
      <c r="AG51" s="83"/>
      <c r="AH51" s="83">
        <f>BO51</f>
        <v>0</v>
      </c>
      <c r="AI51" s="83"/>
      <c r="AJ51" s="83"/>
      <c r="AK51" s="83"/>
      <c r="BG51" s="2">
        <v>8</v>
      </c>
      <c r="BH51" s="2" t="s">
        <v>16</v>
      </c>
      <c r="BI51" s="25">
        <v>90.618336886993603</v>
      </c>
      <c r="BJ51" s="25">
        <f>BK51+BL51</f>
        <v>91.150442477876098</v>
      </c>
      <c r="BK51" s="25">
        <v>69.911504424778755</v>
      </c>
      <c r="BL51" s="25">
        <v>21.238938053097346</v>
      </c>
      <c r="BM51" s="25">
        <v>6.1946902654867255</v>
      </c>
      <c r="BN51" s="25">
        <v>2.6548672566371683</v>
      </c>
      <c r="BO51" s="25">
        <v>0</v>
      </c>
    </row>
    <row r="52" spans="2:67">
      <c r="D52" s="84" t="s">
        <v>17</v>
      </c>
      <c r="E52" s="85"/>
      <c r="F52" s="85"/>
      <c r="G52" s="85"/>
      <c r="H52" s="85"/>
      <c r="I52" s="86"/>
      <c r="J52" s="87">
        <f>BI52</f>
        <v>91.59779614325069</v>
      </c>
      <c r="K52" s="87"/>
      <c r="L52" s="87"/>
      <c r="M52" s="87"/>
      <c r="N52" s="87">
        <f>IF(ISERROR(BJ52),"",BJ52)</f>
        <v>84.615384615384613</v>
      </c>
      <c r="O52" s="87"/>
      <c r="P52" s="87"/>
      <c r="Q52" s="87"/>
      <c r="R52" s="87">
        <f>BK52</f>
        <v>68.269230769230774</v>
      </c>
      <c r="S52" s="87"/>
      <c r="T52" s="87"/>
      <c r="U52" s="87"/>
      <c r="V52" s="87">
        <f>BL52</f>
        <v>16.346153846153847</v>
      </c>
      <c r="W52" s="87"/>
      <c r="X52" s="87"/>
      <c r="Y52" s="87"/>
      <c r="Z52" s="87">
        <f>BM52</f>
        <v>11.538461538461538</v>
      </c>
      <c r="AA52" s="87"/>
      <c r="AB52" s="87"/>
      <c r="AC52" s="87"/>
      <c r="AD52" s="87">
        <f>BN52</f>
        <v>3.8461538461538463</v>
      </c>
      <c r="AE52" s="87"/>
      <c r="AF52" s="87"/>
      <c r="AG52" s="87"/>
      <c r="AH52" s="87">
        <f>BO52</f>
        <v>0</v>
      </c>
      <c r="AI52" s="87"/>
      <c r="AJ52" s="87"/>
      <c r="AK52" s="87"/>
      <c r="BH52" s="2" t="s">
        <v>18</v>
      </c>
      <c r="BI52" s="25">
        <v>91.59779614325069</v>
      </c>
      <c r="BJ52" s="25">
        <f>BK52+BL52</f>
        <v>84.615384615384613</v>
      </c>
      <c r="BK52" s="25">
        <v>68.269230769230774</v>
      </c>
      <c r="BL52" s="25">
        <v>16.346153846153847</v>
      </c>
      <c r="BM52" s="25">
        <v>11.538461538461538</v>
      </c>
      <c r="BN52" s="25">
        <v>3.8461538461538463</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88" t="s">
        <v>15</v>
      </c>
      <c r="E54" s="89"/>
      <c r="F54" s="89"/>
      <c r="G54" s="89"/>
      <c r="H54" s="89"/>
      <c r="I54" s="90"/>
      <c r="J54" s="83">
        <f>BI54</f>
        <v>91.13954039327173</v>
      </c>
      <c r="K54" s="83"/>
      <c r="L54" s="83"/>
      <c r="M54" s="83"/>
      <c r="N54" s="83">
        <f>BJ54</f>
        <v>93.805309734513273</v>
      </c>
      <c r="O54" s="83"/>
      <c r="P54" s="83"/>
      <c r="Q54" s="83"/>
      <c r="R54" s="83">
        <f>BK54</f>
        <v>78.761061946902657</v>
      </c>
      <c r="S54" s="83"/>
      <c r="T54" s="83"/>
      <c r="U54" s="83"/>
      <c r="V54" s="83">
        <f>BL54</f>
        <v>15.044247787610621</v>
      </c>
      <c r="W54" s="83"/>
      <c r="X54" s="83"/>
      <c r="Y54" s="83"/>
      <c r="Z54" s="83">
        <f>BM54</f>
        <v>5.3097345132743365</v>
      </c>
      <c r="AA54" s="83"/>
      <c r="AB54" s="83"/>
      <c r="AC54" s="83"/>
      <c r="AD54" s="83">
        <f>BN54</f>
        <v>0.88495575221238942</v>
      </c>
      <c r="AE54" s="83"/>
      <c r="AF54" s="83"/>
      <c r="AG54" s="83"/>
      <c r="AH54" s="83">
        <f>BO54</f>
        <v>0</v>
      </c>
      <c r="AI54" s="83"/>
      <c r="AJ54" s="83"/>
      <c r="AK54" s="83"/>
      <c r="BG54" s="2">
        <v>9</v>
      </c>
      <c r="BH54" s="2" t="s">
        <v>16</v>
      </c>
      <c r="BI54" s="25">
        <v>91.13954039327173</v>
      </c>
      <c r="BJ54" s="25">
        <f>BK54+BL54</f>
        <v>93.805309734513273</v>
      </c>
      <c r="BK54" s="25">
        <v>78.761061946902657</v>
      </c>
      <c r="BL54" s="25">
        <v>15.044247787610621</v>
      </c>
      <c r="BM54" s="25">
        <v>5.3097345132743365</v>
      </c>
      <c r="BN54" s="25">
        <v>0.88495575221238942</v>
      </c>
      <c r="BO54" s="25">
        <v>0</v>
      </c>
    </row>
    <row r="55" spans="2:67">
      <c r="D55" s="84" t="s">
        <v>17</v>
      </c>
      <c r="E55" s="85"/>
      <c r="F55" s="85"/>
      <c r="G55" s="85"/>
      <c r="H55" s="85"/>
      <c r="I55" s="86"/>
      <c r="J55" s="87">
        <f>BI55</f>
        <v>90.33516988062442</v>
      </c>
      <c r="K55" s="87"/>
      <c r="L55" s="87"/>
      <c r="M55" s="87"/>
      <c r="N55" s="87">
        <f>IF(ISERROR(BJ55),"",BJ55)</f>
        <v>86.538461538461533</v>
      </c>
      <c r="O55" s="87"/>
      <c r="P55" s="87"/>
      <c r="Q55" s="87"/>
      <c r="R55" s="87">
        <f>BK55</f>
        <v>63.46153846153846</v>
      </c>
      <c r="S55" s="87"/>
      <c r="T55" s="87"/>
      <c r="U55" s="87"/>
      <c r="V55" s="87">
        <f>BL55</f>
        <v>23.076923076923077</v>
      </c>
      <c r="W55" s="87"/>
      <c r="X55" s="87"/>
      <c r="Y55" s="87"/>
      <c r="Z55" s="87">
        <f>BM55</f>
        <v>9.6153846153846168</v>
      </c>
      <c r="AA55" s="87"/>
      <c r="AB55" s="87"/>
      <c r="AC55" s="87"/>
      <c r="AD55" s="87">
        <f>BN55</f>
        <v>3.8461538461538463</v>
      </c>
      <c r="AE55" s="87"/>
      <c r="AF55" s="87"/>
      <c r="AG55" s="87"/>
      <c r="AH55" s="87">
        <f>BO55</f>
        <v>0</v>
      </c>
      <c r="AI55" s="87"/>
      <c r="AJ55" s="87"/>
      <c r="AK55" s="87"/>
      <c r="BH55" s="2" t="s">
        <v>18</v>
      </c>
      <c r="BI55" s="25">
        <v>90.33516988062442</v>
      </c>
      <c r="BJ55" s="25">
        <f>BK55+BL55</f>
        <v>86.538461538461533</v>
      </c>
      <c r="BK55" s="25">
        <v>63.46153846153846</v>
      </c>
      <c r="BL55" s="25">
        <v>23.076923076923077</v>
      </c>
      <c r="BM55" s="25">
        <v>9.6153846153846168</v>
      </c>
      <c r="BN55" s="25">
        <v>3.8461538461538463</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88" t="s">
        <v>15</v>
      </c>
      <c r="E57" s="89"/>
      <c r="F57" s="89"/>
      <c r="G57" s="89"/>
      <c r="H57" s="89"/>
      <c r="I57" s="90"/>
      <c r="J57" s="83">
        <f>BI57</f>
        <v>77.043354655294948</v>
      </c>
      <c r="K57" s="83"/>
      <c r="L57" s="83"/>
      <c r="M57" s="83"/>
      <c r="N57" s="83">
        <f>BJ57</f>
        <v>84.070796460176979</v>
      </c>
      <c r="O57" s="83"/>
      <c r="P57" s="83"/>
      <c r="Q57" s="83"/>
      <c r="R57" s="83">
        <f>BK57</f>
        <v>48.672566371681413</v>
      </c>
      <c r="S57" s="83"/>
      <c r="T57" s="83"/>
      <c r="U57" s="83"/>
      <c r="V57" s="83">
        <f>BL57</f>
        <v>35.398230088495573</v>
      </c>
      <c r="W57" s="83"/>
      <c r="X57" s="83"/>
      <c r="Y57" s="83"/>
      <c r="Z57" s="83">
        <f>BM57</f>
        <v>9.7345132743362832</v>
      </c>
      <c r="AA57" s="83"/>
      <c r="AB57" s="83"/>
      <c r="AC57" s="83"/>
      <c r="AD57" s="83">
        <f>BN57</f>
        <v>6.1946902654867255</v>
      </c>
      <c r="AE57" s="83"/>
      <c r="AF57" s="83"/>
      <c r="AG57" s="83"/>
      <c r="AH57" s="83">
        <f>BO57</f>
        <v>0</v>
      </c>
      <c r="AI57" s="83"/>
      <c r="AJ57" s="83"/>
      <c r="AK57" s="83"/>
      <c r="BG57" s="2">
        <v>10</v>
      </c>
      <c r="BH57" s="2" t="s">
        <v>16</v>
      </c>
      <c r="BI57" s="25">
        <v>77.043354655294948</v>
      </c>
      <c r="BJ57" s="25">
        <f>BK57+BL57</f>
        <v>84.070796460176979</v>
      </c>
      <c r="BK57" s="25">
        <v>48.672566371681413</v>
      </c>
      <c r="BL57" s="25">
        <v>35.398230088495573</v>
      </c>
      <c r="BM57" s="25">
        <v>9.7345132743362832</v>
      </c>
      <c r="BN57" s="25">
        <v>6.1946902654867255</v>
      </c>
      <c r="BO57" s="25">
        <v>0</v>
      </c>
    </row>
    <row r="58" spans="2:67">
      <c r="D58" s="84" t="s">
        <v>17</v>
      </c>
      <c r="E58" s="85"/>
      <c r="F58" s="85"/>
      <c r="G58" s="85"/>
      <c r="H58" s="85"/>
      <c r="I58" s="86"/>
      <c r="J58" s="87">
        <f>BI58</f>
        <v>75.826446280991732</v>
      </c>
      <c r="K58" s="87"/>
      <c r="L58" s="87"/>
      <c r="M58" s="87"/>
      <c r="N58" s="87">
        <f>IF(ISERROR(BJ58),"",BJ58)</f>
        <v>69.230769230769226</v>
      </c>
      <c r="O58" s="87"/>
      <c r="P58" s="87"/>
      <c r="Q58" s="87"/>
      <c r="R58" s="87">
        <f>BK58</f>
        <v>39.42307692307692</v>
      </c>
      <c r="S58" s="87"/>
      <c r="T58" s="87"/>
      <c r="U58" s="87"/>
      <c r="V58" s="87">
        <f>BL58</f>
        <v>29.807692307692307</v>
      </c>
      <c r="W58" s="87"/>
      <c r="X58" s="87"/>
      <c r="Y58" s="87"/>
      <c r="Z58" s="87">
        <f>BM58</f>
        <v>19.230769230769234</v>
      </c>
      <c r="AA58" s="87"/>
      <c r="AB58" s="87"/>
      <c r="AC58" s="87"/>
      <c r="AD58" s="87">
        <f>BN58</f>
        <v>11.538461538461538</v>
      </c>
      <c r="AE58" s="87"/>
      <c r="AF58" s="87"/>
      <c r="AG58" s="87"/>
      <c r="AH58" s="87">
        <f>BO58</f>
        <v>0</v>
      </c>
      <c r="AI58" s="87"/>
      <c r="AJ58" s="87"/>
      <c r="AK58" s="87"/>
      <c r="BH58" s="2" t="s">
        <v>18</v>
      </c>
      <c r="BI58" s="25">
        <v>75.826446280991732</v>
      </c>
      <c r="BJ58" s="25">
        <f>BK58+BL58</f>
        <v>69.230769230769226</v>
      </c>
      <c r="BK58" s="25">
        <v>39.42307692307692</v>
      </c>
      <c r="BL58" s="25">
        <v>29.807692307692307</v>
      </c>
      <c r="BM58" s="25">
        <v>19.230769230769234</v>
      </c>
      <c r="BN58" s="25">
        <v>11.538461538461538</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88" t="s">
        <v>15</v>
      </c>
      <c r="E60" s="89"/>
      <c r="F60" s="89"/>
      <c r="G60" s="89"/>
      <c r="H60" s="89"/>
      <c r="I60" s="90"/>
      <c r="J60" s="83">
        <f>BI60</f>
        <v>89.528547737502961</v>
      </c>
      <c r="K60" s="83"/>
      <c r="L60" s="83"/>
      <c r="M60" s="83"/>
      <c r="N60" s="83">
        <f>BJ60</f>
        <v>94.69026548672565</v>
      </c>
      <c r="O60" s="83"/>
      <c r="P60" s="83"/>
      <c r="Q60" s="83"/>
      <c r="R60" s="83">
        <f>BK60</f>
        <v>69.026548672566364</v>
      </c>
      <c r="S60" s="83"/>
      <c r="T60" s="83"/>
      <c r="U60" s="83"/>
      <c r="V60" s="83">
        <f>BL60</f>
        <v>25.663716814159294</v>
      </c>
      <c r="W60" s="83"/>
      <c r="X60" s="83"/>
      <c r="Y60" s="83"/>
      <c r="Z60" s="83">
        <f>BM60</f>
        <v>4.4247787610619467</v>
      </c>
      <c r="AA60" s="83"/>
      <c r="AB60" s="83"/>
      <c r="AC60" s="83"/>
      <c r="AD60" s="83">
        <f>BN60</f>
        <v>0.88495575221238942</v>
      </c>
      <c r="AE60" s="83"/>
      <c r="AF60" s="83"/>
      <c r="AG60" s="83"/>
      <c r="AH60" s="83">
        <f>BO60</f>
        <v>0</v>
      </c>
      <c r="AI60" s="83"/>
      <c r="AJ60" s="83"/>
      <c r="AK60" s="83"/>
      <c r="BG60" s="2">
        <v>11</v>
      </c>
      <c r="BH60" s="2" t="s">
        <v>16</v>
      </c>
      <c r="BI60" s="25">
        <v>89.528547737502961</v>
      </c>
      <c r="BJ60" s="25">
        <f>BK60+BL60</f>
        <v>94.69026548672565</v>
      </c>
      <c r="BK60" s="25">
        <v>69.026548672566364</v>
      </c>
      <c r="BL60" s="25">
        <v>25.663716814159294</v>
      </c>
      <c r="BM60" s="25">
        <v>4.4247787610619467</v>
      </c>
      <c r="BN60" s="25">
        <v>0.88495575221238942</v>
      </c>
      <c r="BO60" s="25">
        <v>0</v>
      </c>
    </row>
    <row r="61" spans="2:67">
      <c r="D61" s="84" t="s">
        <v>17</v>
      </c>
      <c r="E61" s="85"/>
      <c r="F61" s="85"/>
      <c r="G61" s="85"/>
      <c r="H61" s="85"/>
      <c r="I61" s="86"/>
      <c r="J61" s="87">
        <f>BI61</f>
        <v>88.63636363636364</v>
      </c>
      <c r="K61" s="87"/>
      <c r="L61" s="87"/>
      <c r="M61" s="87"/>
      <c r="N61" s="87">
        <f>IF(ISERROR(BJ61),"",BJ61)</f>
        <v>81.730769230769226</v>
      </c>
      <c r="O61" s="87"/>
      <c r="P61" s="87"/>
      <c r="Q61" s="87"/>
      <c r="R61" s="87">
        <f>BK61</f>
        <v>49.038461538461533</v>
      </c>
      <c r="S61" s="87"/>
      <c r="T61" s="87"/>
      <c r="U61" s="87"/>
      <c r="V61" s="87">
        <f>BL61</f>
        <v>32.692307692307693</v>
      </c>
      <c r="W61" s="87"/>
      <c r="X61" s="87"/>
      <c r="Y61" s="87"/>
      <c r="Z61" s="87">
        <f>BM61</f>
        <v>13.461538461538462</v>
      </c>
      <c r="AA61" s="87"/>
      <c r="AB61" s="87"/>
      <c r="AC61" s="87"/>
      <c r="AD61" s="87">
        <f>BN61</f>
        <v>4.8076923076923084</v>
      </c>
      <c r="AE61" s="87"/>
      <c r="AF61" s="87"/>
      <c r="AG61" s="87"/>
      <c r="AH61" s="87">
        <f>BO61</f>
        <v>0</v>
      </c>
      <c r="AI61" s="87"/>
      <c r="AJ61" s="87"/>
      <c r="AK61" s="87"/>
      <c r="BH61" s="2" t="s">
        <v>18</v>
      </c>
      <c r="BI61" s="25">
        <v>88.63636363636364</v>
      </c>
      <c r="BJ61" s="25">
        <f>BK61+BL61</f>
        <v>81.730769230769226</v>
      </c>
      <c r="BK61" s="25">
        <v>49.038461538461533</v>
      </c>
      <c r="BL61" s="25">
        <v>32.692307692307693</v>
      </c>
      <c r="BM61" s="25">
        <v>13.461538461538462</v>
      </c>
      <c r="BN61" s="25">
        <v>4.8076923076923084</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88" t="s">
        <v>15</v>
      </c>
      <c r="E63" s="89"/>
      <c r="F63" s="89"/>
      <c r="G63" s="89"/>
      <c r="H63" s="89"/>
      <c r="I63" s="90"/>
      <c r="J63" s="83">
        <f>BI63</f>
        <v>82.539682539682531</v>
      </c>
      <c r="K63" s="83"/>
      <c r="L63" s="83"/>
      <c r="M63" s="83"/>
      <c r="N63" s="83">
        <f>BJ63</f>
        <v>93.805309734513273</v>
      </c>
      <c r="O63" s="83"/>
      <c r="P63" s="83"/>
      <c r="Q63" s="83"/>
      <c r="R63" s="83">
        <f>BK63</f>
        <v>66.371681415929203</v>
      </c>
      <c r="S63" s="83"/>
      <c r="T63" s="83"/>
      <c r="U63" s="83"/>
      <c r="V63" s="83">
        <f>BL63</f>
        <v>27.43362831858407</v>
      </c>
      <c r="W63" s="83"/>
      <c r="X63" s="83"/>
      <c r="Y63" s="83"/>
      <c r="Z63" s="83">
        <f>BM63</f>
        <v>5.3097345132743365</v>
      </c>
      <c r="AA63" s="83"/>
      <c r="AB63" s="83"/>
      <c r="AC63" s="83"/>
      <c r="AD63" s="83">
        <f>BN63</f>
        <v>0.88495575221238942</v>
      </c>
      <c r="AE63" s="83"/>
      <c r="AF63" s="83"/>
      <c r="AG63" s="83"/>
      <c r="AH63" s="83">
        <f>BO63</f>
        <v>0</v>
      </c>
      <c r="AI63" s="83"/>
      <c r="AJ63" s="83"/>
      <c r="AK63" s="83"/>
      <c r="BG63" s="2">
        <v>12</v>
      </c>
      <c r="BH63" s="2" t="s">
        <v>16</v>
      </c>
      <c r="BI63" s="25">
        <v>82.539682539682531</v>
      </c>
      <c r="BJ63" s="25">
        <f>BK63+BL63</f>
        <v>93.805309734513273</v>
      </c>
      <c r="BK63" s="25">
        <v>66.371681415929203</v>
      </c>
      <c r="BL63" s="25">
        <v>27.43362831858407</v>
      </c>
      <c r="BM63" s="25">
        <v>5.3097345132743365</v>
      </c>
      <c r="BN63" s="25">
        <v>0.88495575221238942</v>
      </c>
      <c r="BO63" s="25">
        <v>0</v>
      </c>
    </row>
    <row r="64" spans="2:67">
      <c r="D64" s="84" t="s">
        <v>17</v>
      </c>
      <c r="E64" s="85"/>
      <c r="F64" s="85"/>
      <c r="G64" s="85"/>
      <c r="H64" s="85"/>
      <c r="I64" s="86"/>
      <c r="J64" s="87">
        <f>BI64</f>
        <v>83.19559228650138</v>
      </c>
      <c r="K64" s="87"/>
      <c r="L64" s="87"/>
      <c r="M64" s="87"/>
      <c r="N64" s="87">
        <f>IF(ISERROR(BJ64),"",BJ64)</f>
        <v>79.807692307692307</v>
      </c>
      <c r="O64" s="87"/>
      <c r="P64" s="87"/>
      <c r="Q64" s="87"/>
      <c r="R64" s="87">
        <f>BK64</f>
        <v>43.269230769230774</v>
      </c>
      <c r="S64" s="87"/>
      <c r="T64" s="87"/>
      <c r="U64" s="87"/>
      <c r="V64" s="87">
        <f>BL64</f>
        <v>36.538461538461533</v>
      </c>
      <c r="W64" s="87"/>
      <c r="X64" s="87"/>
      <c r="Y64" s="87"/>
      <c r="Z64" s="87">
        <f>BM64</f>
        <v>18.269230769230766</v>
      </c>
      <c r="AA64" s="87"/>
      <c r="AB64" s="87"/>
      <c r="AC64" s="87"/>
      <c r="AD64" s="87">
        <f>BN64</f>
        <v>1.9230769230769231</v>
      </c>
      <c r="AE64" s="87"/>
      <c r="AF64" s="87"/>
      <c r="AG64" s="87"/>
      <c r="AH64" s="87">
        <f>BO64</f>
        <v>0</v>
      </c>
      <c r="AI64" s="87"/>
      <c r="AJ64" s="87"/>
      <c r="AK64" s="87"/>
      <c r="BH64" s="2" t="s">
        <v>18</v>
      </c>
      <c r="BI64" s="25">
        <v>83.19559228650138</v>
      </c>
      <c r="BJ64" s="25">
        <f>BK64+BL64</f>
        <v>79.807692307692307</v>
      </c>
      <c r="BK64" s="25">
        <v>43.269230769230774</v>
      </c>
      <c r="BL64" s="25">
        <v>36.538461538461533</v>
      </c>
      <c r="BM64" s="25">
        <v>18.269230769230766</v>
      </c>
      <c r="BN64" s="25">
        <v>1.9230769230769231</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88" t="s">
        <v>15</v>
      </c>
      <c r="E66" s="89"/>
      <c r="F66" s="89"/>
      <c r="G66" s="89"/>
      <c r="H66" s="89"/>
      <c r="I66" s="90"/>
      <c r="J66" s="83">
        <f>BI66</f>
        <v>85.027244728737259</v>
      </c>
      <c r="K66" s="83"/>
      <c r="L66" s="83"/>
      <c r="M66" s="83"/>
      <c r="N66" s="83">
        <f>BJ66</f>
        <v>86.725663716814154</v>
      </c>
      <c r="O66" s="83"/>
      <c r="P66" s="83"/>
      <c r="Q66" s="83"/>
      <c r="R66" s="83">
        <f>BK66</f>
        <v>55.752212389380531</v>
      </c>
      <c r="S66" s="83"/>
      <c r="T66" s="83"/>
      <c r="U66" s="83"/>
      <c r="V66" s="83">
        <f>BL66</f>
        <v>30.973451327433626</v>
      </c>
      <c r="W66" s="83"/>
      <c r="X66" s="83"/>
      <c r="Y66" s="83"/>
      <c r="Z66" s="83">
        <f>BM66</f>
        <v>9.7345132743362832</v>
      </c>
      <c r="AA66" s="83"/>
      <c r="AB66" s="83"/>
      <c r="AC66" s="83"/>
      <c r="AD66" s="83">
        <f>BN66</f>
        <v>3.5398230088495577</v>
      </c>
      <c r="AE66" s="83"/>
      <c r="AF66" s="83"/>
      <c r="AG66" s="83"/>
      <c r="AH66" s="83">
        <f>BO66</f>
        <v>0</v>
      </c>
      <c r="AI66" s="83"/>
      <c r="AJ66" s="83"/>
      <c r="AK66" s="83"/>
      <c r="BG66" s="2">
        <v>13</v>
      </c>
      <c r="BH66" s="2" t="s">
        <v>16</v>
      </c>
      <c r="BI66" s="25">
        <v>85.027244728737259</v>
      </c>
      <c r="BJ66" s="25">
        <f>BK66+BL66</f>
        <v>86.725663716814154</v>
      </c>
      <c r="BK66" s="25">
        <v>55.752212389380531</v>
      </c>
      <c r="BL66" s="25">
        <v>30.973451327433626</v>
      </c>
      <c r="BM66" s="25">
        <v>9.7345132743362832</v>
      </c>
      <c r="BN66" s="25">
        <v>3.5398230088495577</v>
      </c>
      <c r="BO66" s="25">
        <v>0</v>
      </c>
    </row>
    <row r="67" spans="1:96">
      <c r="D67" s="84" t="s">
        <v>17</v>
      </c>
      <c r="E67" s="85"/>
      <c r="F67" s="85"/>
      <c r="G67" s="85"/>
      <c r="H67" s="85"/>
      <c r="I67" s="86"/>
      <c r="J67" s="87">
        <f>BI67</f>
        <v>85.697887970615241</v>
      </c>
      <c r="K67" s="87"/>
      <c r="L67" s="87"/>
      <c r="M67" s="87"/>
      <c r="N67" s="87">
        <f>IF(ISERROR(BJ67),"",BJ67)</f>
        <v>75.961538461538453</v>
      </c>
      <c r="O67" s="87"/>
      <c r="P67" s="87"/>
      <c r="Q67" s="87"/>
      <c r="R67" s="87">
        <f>BK67</f>
        <v>39.42307692307692</v>
      </c>
      <c r="S67" s="87"/>
      <c r="T67" s="87"/>
      <c r="U67" s="87"/>
      <c r="V67" s="87">
        <f>BL67</f>
        <v>36.538461538461533</v>
      </c>
      <c r="W67" s="87"/>
      <c r="X67" s="87"/>
      <c r="Y67" s="87"/>
      <c r="Z67" s="87">
        <f>BM67</f>
        <v>17.307692307692307</v>
      </c>
      <c r="AA67" s="87"/>
      <c r="AB67" s="87"/>
      <c r="AC67" s="87"/>
      <c r="AD67" s="87">
        <f>BN67</f>
        <v>6.7307692307692308</v>
      </c>
      <c r="AE67" s="87"/>
      <c r="AF67" s="87"/>
      <c r="AG67" s="87"/>
      <c r="AH67" s="87">
        <f>BO67</f>
        <v>0</v>
      </c>
      <c r="AI67" s="87"/>
      <c r="AJ67" s="87"/>
      <c r="AK67" s="87"/>
      <c r="BH67" s="2" t="s">
        <v>18</v>
      </c>
      <c r="BI67" s="25">
        <v>85.697887970615241</v>
      </c>
      <c r="BJ67" s="25">
        <f>BK67+BL67</f>
        <v>75.961538461538453</v>
      </c>
      <c r="BK67" s="25">
        <v>39.42307692307692</v>
      </c>
      <c r="BL67" s="25">
        <v>36.538461538461533</v>
      </c>
      <c r="BM67" s="25">
        <v>17.307692307692307</v>
      </c>
      <c r="BN67" s="25">
        <v>6.7307692307692308</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201"/>
      <c r="E69" s="201"/>
      <c r="F69" s="201"/>
      <c r="G69" s="201"/>
      <c r="H69" s="201"/>
      <c r="I69" s="201"/>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BI69" s="25"/>
      <c r="BJ69" s="25"/>
      <c r="BK69" s="25"/>
      <c r="BL69" s="25"/>
      <c r="BM69" s="25"/>
      <c r="BN69" s="25"/>
      <c r="BO69" s="25"/>
    </row>
    <row r="70" spans="1:96">
      <c r="D70" s="201"/>
      <c r="E70" s="201"/>
      <c r="F70" s="201"/>
      <c r="G70" s="201"/>
      <c r="H70" s="201"/>
      <c r="I70" s="201"/>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BI70" s="25"/>
      <c r="BJ70" s="25"/>
      <c r="BK70" s="25"/>
      <c r="BL70" s="25"/>
      <c r="BM70" s="25"/>
      <c r="BN70" s="25"/>
      <c r="BO70" s="25"/>
    </row>
    <row r="72" spans="1:96" hidden="1"/>
    <row r="73" spans="1:96" hidden="1"/>
    <row r="74" spans="1:96" hidden="1"/>
    <row r="75" spans="1:96" hidden="1"/>
    <row r="76" spans="1:96" s="20" customFormat="1" ht="11.25" customHeight="1">
      <c r="A76" s="2"/>
      <c r="B76" s="202" t="s">
        <v>38</v>
      </c>
      <c r="C76" s="202"/>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8"/>
      <c r="E78" s="99"/>
      <c r="F78" s="99"/>
      <c r="G78" s="99"/>
      <c r="H78" s="99"/>
      <c r="I78" s="100"/>
      <c r="J78" s="104" t="s">
        <v>6</v>
      </c>
      <c r="K78" s="105"/>
      <c r="L78" s="105"/>
      <c r="M78" s="106"/>
      <c r="N78" s="104" t="s">
        <v>7</v>
      </c>
      <c r="O78" s="105"/>
      <c r="P78" s="105"/>
      <c r="Q78" s="106"/>
      <c r="R78" s="91">
        <v>1</v>
      </c>
      <c r="S78" s="92"/>
      <c r="T78" s="92"/>
      <c r="U78" s="93"/>
      <c r="V78" s="91">
        <v>2</v>
      </c>
      <c r="W78" s="92"/>
      <c r="X78" s="92"/>
      <c r="Y78" s="93"/>
      <c r="Z78" s="91">
        <v>3</v>
      </c>
      <c r="AA78" s="92"/>
      <c r="AB78" s="92"/>
      <c r="AC78" s="93"/>
      <c r="AD78" s="91">
        <v>4</v>
      </c>
      <c r="AE78" s="92"/>
      <c r="AF78" s="92"/>
      <c r="AG78" s="93"/>
      <c r="AH78" s="91"/>
      <c r="AI78" s="92"/>
      <c r="AJ78" s="92"/>
      <c r="AK78" s="93"/>
    </row>
    <row r="79" spans="1:96" ht="22.5" customHeight="1">
      <c r="D79" s="101"/>
      <c r="E79" s="102"/>
      <c r="F79" s="102"/>
      <c r="G79" s="102"/>
      <c r="H79" s="102"/>
      <c r="I79" s="103"/>
      <c r="J79" s="107"/>
      <c r="K79" s="108"/>
      <c r="L79" s="108"/>
      <c r="M79" s="109"/>
      <c r="N79" s="107"/>
      <c r="O79" s="108"/>
      <c r="P79" s="108"/>
      <c r="Q79" s="109"/>
      <c r="R79" s="160" t="s">
        <v>40</v>
      </c>
      <c r="S79" s="161"/>
      <c r="T79" s="161"/>
      <c r="U79" s="162"/>
      <c r="V79" s="160" t="s">
        <v>41</v>
      </c>
      <c r="W79" s="161"/>
      <c r="X79" s="161"/>
      <c r="Y79" s="162"/>
      <c r="Z79" s="160" t="s">
        <v>42</v>
      </c>
      <c r="AA79" s="161"/>
      <c r="AB79" s="161"/>
      <c r="AC79" s="162"/>
      <c r="AD79" s="160" t="s">
        <v>43</v>
      </c>
      <c r="AE79" s="161"/>
      <c r="AF79" s="161"/>
      <c r="AG79" s="162"/>
      <c r="AH79" s="94" t="s">
        <v>12</v>
      </c>
      <c r="AI79" s="95"/>
      <c r="AJ79" s="95"/>
      <c r="AK79" s="96"/>
      <c r="BI79" s="37" t="s">
        <v>13</v>
      </c>
      <c r="BJ79" s="37" t="s">
        <v>14</v>
      </c>
      <c r="BK79" s="37">
        <v>1</v>
      </c>
      <c r="BL79" s="37">
        <v>2</v>
      </c>
      <c r="BM79" s="37">
        <v>3</v>
      </c>
      <c r="BN79" s="37">
        <v>4</v>
      </c>
      <c r="BO79" s="37">
        <v>0</v>
      </c>
    </row>
    <row r="80" spans="1:96">
      <c r="D80" s="88" t="s">
        <v>15</v>
      </c>
      <c r="E80" s="89"/>
      <c r="F80" s="89"/>
      <c r="G80" s="89"/>
      <c r="H80" s="89"/>
      <c r="I80" s="90"/>
      <c r="J80" s="83">
        <f>BI80</f>
        <v>96.162046908315574</v>
      </c>
      <c r="K80" s="83"/>
      <c r="L80" s="83"/>
      <c r="M80" s="83"/>
      <c r="N80" s="83">
        <f>BJ80</f>
        <v>98.230088495575231</v>
      </c>
      <c r="O80" s="83"/>
      <c r="P80" s="83"/>
      <c r="Q80" s="83"/>
      <c r="R80" s="83">
        <f>BK80</f>
        <v>85.840707964601776</v>
      </c>
      <c r="S80" s="83"/>
      <c r="T80" s="83"/>
      <c r="U80" s="83"/>
      <c r="V80" s="83">
        <f>BL80</f>
        <v>12.389380530973451</v>
      </c>
      <c r="W80" s="83"/>
      <c r="X80" s="83"/>
      <c r="Y80" s="83"/>
      <c r="Z80" s="83">
        <f>BM80</f>
        <v>0</v>
      </c>
      <c r="AA80" s="83"/>
      <c r="AB80" s="83"/>
      <c r="AC80" s="83"/>
      <c r="AD80" s="83">
        <f>BN80</f>
        <v>0</v>
      </c>
      <c r="AE80" s="83"/>
      <c r="AF80" s="83"/>
      <c r="AG80" s="83"/>
      <c r="AH80" s="83">
        <f>BO80</f>
        <v>1.7699115044247788</v>
      </c>
      <c r="AI80" s="83"/>
      <c r="AJ80" s="83"/>
      <c r="AK80" s="83"/>
      <c r="BG80" s="2">
        <v>14</v>
      </c>
      <c r="BH80" s="2" t="s">
        <v>16</v>
      </c>
      <c r="BI80" s="25">
        <v>96.162046908315574</v>
      </c>
      <c r="BJ80" s="25">
        <f>BK80+BL80</f>
        <v>98.230088495575231</v>
      </c>
      <c r="BK80" s="25">
        <v>85.840707964601776</v>
      </c>
      <c r="BL80" s="25">
        <v>12.389380530973451</v>
      </c>
      <c r="BM80" s="25">
        <v>0</v>
      </c>
      <c r="BN80" s="25">
        <v>0</v>
      </c>
      <c r="BO80" s="25">
        <v>1.7699115044247788</v>
      </c>
    </row>
    <row r="81" spans="2:67">
      <c r="D81" s="84" t="s">
        <v>17</v>
      </c>
      <c r="E81" s="85"/>
      <c r="F81" s="85"/>
      <c r="G81" s="85"/>
      <c r="H81" s="85"/>
      <c r="I81" s="86"/>
      <c r="J81" s="87">
        <f>BI81</f>
        <v>96.648301193755742</v>
      </c>
      <c r="K81" s="87"/>
      <c r="L81" s="87"/>
      <c r="M81" s="87"/>
      <c r="N81" s="87">
        <f>IF(ISERROR(BJ81),"",BJ81)</f>
        <v>93.269230769230759</v>
      </c>
      <c r="O81" s="87"/>
      <c r="P81" s="87"/>
      <c r="Q81" s="87"/>
      <c r="R81" s="87">
        <f>BK81</f>
        <v>73.076923076923066</v>
      </c>
      <c r="S81" s="87"/>
      <c r="T81" s="87"/>
      <c r="U81" s="87"/>
      <c r="V81" s="87">
        <f>BL81</f>
        <v>20.192307692307693</v>
      </c>
      <c r="W81" s="87"/>
      <c r="X81" s="87"/>
      <c r="Y81" s="87"/>
      <c r="Z81" s="87">
        <f>BM81</f>
        <v>3.8461538461538463</v>
      </c>
      <c r="AA81" s="87"/>
      <c r="AB81" s="87"/>
      <c r="AC81" s="87"/>
      <c r="AD81" s="87">
        <f>BN81</f>
        <v>2.8846153846153846</v>
      </c>
      <c r="AE81" s="87"/>
      <c r="AF81" s="87"/>
      <c r="AG81" s="87"/>
      <c r="AH81" s="87">
        <f>BO81</f>
        <v>0</v>
      </c>
      <c r="AI81" s="87"/>
      <c r="AJ81" s="87"/>
      <c r="AK81" s="87"/>
      <c r="BH81" s="2" t="s">
        <v>18</v>
      </c>
      <c r="BI81" s="25">
        <v>96.648301193755742</v>
      </c>
      <c r="BJ81" s="25">
        <f>BK81+BL81</f>
        <v>93.269230769230759</v>
      </c>
      <c r="BK81" s="25">
        <v>73.076923076923066</v>
      </c>
      <c r="BL81" s="25">
        <v>20.192307692307693</v>
      </c>
      <c r="BM81" s="25">
        <v>3.8461538461538463</v>
      </c>
      <c r="BN81" s="25">
        <v>2.8846153846153846</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88" t="s">
        <v>15</v>
      </c>
      <c r="E83" s="89"/>
      <c r="F83" s="89"/>
      <c r="G83" s="89"/>
      <c r="H83" s="89"/>
      <c r="I83" s="90"/>
      <c r="J83" s="83">
        <f>BI83</f>
        <v>94.622127457948352</v>
      </c>
      <c r="K83" s="83"/>
      <c r="L83" s="83"/>
      <c r="M83" s="83"/>
      <c r="N83" s="83">
        <f>BJ83</f>
        <v>93.805309734513273</v>
      </c>
      <c r="O83" s="83"/>
      <c r="P83" s="83"/>
      <c r="Q83" s="83"/>
      <c r="R83" s="83">
        <f>BK83</f>
        <v>78.761061946902657</v>
      </c>
      <c r="S83" s="83"/>
      <c r="T83" s="83"/>
      <c r="U83" s="83"/>
      <c r="V83" s="83">
        <f>BL83</f>
        <v>15.044247787610621</v>
      </c>
      <c r="W83" s="83"/>
      <c r="X83" s="83"/>
      <c r="Y83" s="83"/>
      <c r="Z83" s="83">
        <f>BM83</f>
        <v>2.6548672566371683</v>
      </c>
      <c r="AA83" s="83"/>
      <c r="AB83" s="83"/>
      <c r="AC83" s="83"/>
      <c r="AD83" s="83">
        <f>BN83</f>
        <v>1.7699115044247788</v>
      </c>
      <c r="AE83" s="83"/>
      <c r="AF83" s="83"/>
      <c r="AG83" s="83"/>
      <c r="AH83" s="83">
        <f>BO83</f>
        <v>1.7699115044247788</v>
      </c>
      <c r="AI83" s="83"/>
      <c r="AJ83" s="83"/>
      <c r="AK83" s="83"/>
      <c r="BG83" s="2">
        <v>15</v>
      </c>
      <c r="BH83" s="2" t="s">
        <v>16</v>
      </c>
      <c r="BI83" s="25">
        <v>94.622127457948352</v>
      </c>
      <c r="BJ83" s="25">
        <f>BK83+BL83</f>
        <v>93.805309734513273</v>
      </c>
      <c r="BK83" s="25">
        <v>78.761061946902657</v>
      </c>
      <c r="BL83" s="25">
        <v>15.044247787610621</v>
      </c>
      <c r="BM83" s="25">
        <v>2.6548672566371683</v>
      </c>
      <c r="BN83" s="25">
        <v>1.7699115044247788</v>
      </c>
      <c r="BO83" s="25">
        <v>1.7699115044247788</v>
      </c>
    </row>
    <row r="84" spans="2:67">
      <c r="D84" s="84" t="s">
        <v>17</v>
      </c>
      <c r="E84" s="85"/>
      <c r="F84" s="85"/>
      <c r="G84" s="85"/>
      <c r="H84" s="85"/>
      <c r="I84" s="86"/>
      <c r="J84" s="87">
        <f>BI84</f>
        <v>95.110192837465561</v>
      </c>
      <c r="K84" s="87"/>
      <c r="L84" s="87"/>
      <c r="M84" s="87"/>
      <c r="N84" s="87">
        <f>IF(ISERROR(BJ84),"",BJ84)</f>
        <v>94.230769230769241</v>
      </c>
      <c r="O84" s="87"/>
      <c r="P84" s="87"/>
      <c r="Q84" s="87"/>
      <c r="R84" s="87">
        <f>BK84</f>
        <v>71.15384615384616</v>
      </c>
      <c r="S84" s="87"/>
      <c r="T84" s="87"/>
      <c r="U84" s="87"/>
      <c r="V84" s="87">
        <f>BL84</f>
        <v>23.076923076923077</v>
      </c>
      <c r="W84" s="87"/>
      <c r="X84" s="87"/>
      <c r="Y84" s="87"/>
      <c r="Z84" s="87">
        <f>BM84</f>
        <v>4.8076923076923084</v>
      </c>
      <c r="AA84" s="87"/>
      <c r="AB84" s="87"/>
      <c r="AC84" s="87"/>
      <c r="AD84" s="87">
        <f>BN84</f>
        <v>0.96153846153846156</v>
      </c>
      <c r="AE84" s="87"/>
      <c r="AF84" s="87"/>
      <c r="AG84" s="87"/>
      <c r="AH84" s="87">
        <f>BO84</f>
        <v>0</v>
      </c>
      <c r="AI84" s="87"/>
      <c r="AJ84" s="87"/>
      <c r="AK84" s="87"/>
      <c r="BH84" s="2" t="s">
        <v>18</v>
      </c>
      <c r="BI84" s="25">
        <v>95.110192837465561</v>
      </c>
      <c r="BJ84" s="25">
        <f>BK84+BL84</f>
        <v>94.230769230769241</v>
      </c>
      <c r="BK84" s="25">
        <v>71.15384615384616</v>
      </c>
      <c r="BL84" s="25">
        <v>23.076923076923077</v>
      </c>
      <c r="BM84" s="25">
        <v>4.8076923076923084</v>
      </c>
      <c r="BN84" s="25">
        <v>0.96153846153846156</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88" t="s">
        <v>15</v>
      </c>
      <c r="E86" s="89"/>
      <c r="F86" s="89"/>
      <c r="G86" s="89"/>
      <c r="H86" s="89"/>
      <c r="I86" s="90"/>
      <c r="J86" s="83">
        <f>BI86</f>
        <v>96.35157545605307</v>
      </c>
      <c r="K86" s="83"/>
      <c r="L86" s="83"/>
      <c r="M86" s="83"/>
      <c r="N86" s="83">
        <f>BJ86</f>
        <v>100</v>
      </c>
      <c r="O86" s="83"/>
      <c r="P86" s="83"/>
      <c r="Q86" s="83"/>
      <c r="R86" s="83">
        <f>BK86</f>
        <v>92.035398230088489</v>
      </c>
      <c r="S86" s="83"/>
      <c r="T86" s="83"/>
      <c r="U86" s="83"/>
      <c r="V86" s="83">
        <f>BL86</f>
        <v>7.9646017699115044</v>
      </c>
      <c r="W86" s="83"/>
      <c r="X86" s="83"/>
      <c r="Y86" s="83"/>
      <c r="Z86" s="83">
        <f>BM86</f>
        <v>0</v>
      </c>
      <c r="AA86" s="83"/>
      <c r="AB86" s="83"/>
      <c r="AC86" s="83"/>
      <c r="AD86" s="83">
        <f>BN86</f>
        <v>0</v>
      </c>
      <c r="AE86" s="83"/>
      <c r="AF86" s="83"/>
      <c r="AG86" s="83"/>
      <c r="AH86" s="83">
        <f>BO86</f>
        <v>0</v>
      </c>
      <c r="AI86" s="83"/>
      <c r="AJ86" s="83"/>
      <c r="AK86" s="83"/>
      <c r="BG86" s="2">
        <v>16</v>
      </c>
      <c r="BH86" s="2" t="s">
        <v>16</v>
      </c>
      <c r="BI86" s="25">
        <v>96.35157545605307</v>
      </c>
      <c r="BJ86" s="25">
        <f>BK86+BL86</f>
        <v>100</v>
      </c>
      <c r="BK86" s="25">
        <v>92.035398230088489</v>
      </c>
      <c r="BL86" s="25">
        <v>7.9646017699115044</v>
      </c>
      <c r="BM86" s="25">
        <v>0</v>
      </c>
      <c r="BN86" s="25">
        <v>0</v>
      </c>
      <c r="BO86" s="25">
        <v>0</v>
      </c>
    </row>
    <row r="87" spans="2:67">
      <c r="D87" s="84" t="s">
        <v>17</v>
      </c>
      <c r="E87" s="85"/>
      <c r="F87" s="85"/>
      <c r="G87" s="85"/>
      <c r="H87" s="85"/>
      <c r="I87" s="86"/>
      <c r="J87" s="87">
        <f>BI87</f>
        <v>97.245179063360894</v>
      </c>
      <c r="K87" s="87"/>
      <c r="L87" s="87"/>
      <c r="M87" s="87"/>
      <c r="N87" s="87">
        <f>IF(ISERROR(BJ87),"",BJ87)</f>
        <v>97.115384615384613</v>
      </c>
      <c r="O87" s="87"/>
      <c r="P87" s="87"/>
      <c r="Q87" s="87"/>
      <c r="R87" s="87">
        <f>BK87</f>
        <v>80.769230769230774</v>
      </c>
      <c r="S87" s="87"/>
      <c r="T87" s="87"/>
      <c r="U87" s="87"/>
      <c r="V87" s="87">
        <f>BL87</f>
        <v>16.346153846153847</v>
      </c>
      <c r="W87" s="87"/>
      <c r="X87" s="87"/>
      <c r="Y87" s="87"/>
      <c r="Z87" s="87">
        <f>BM87</f>
        <v>2.8846153846153846</v>
      </c>
      <c r="AA87" s="87"/>
      <c r="AB87" s="87"/>
      <c r="AC87" s="87"/>
      <c r="AD87" s="87">
        <f>BN87</f>
        <v>0</v>
      </c>
      <c r="AE87" s="87"/>
      <c r="AF87" s="87"/>
      <c r="AG87" s="87"/>
      <c r="AH87" s="87">
        <f>BO87</f>
        <v>0</v>
      </c>
      <c r="AI87" s="87"/>
      <c r="AJ87" s="87"/>
      <c r="AK87" s="87"/>
      <c r="BH87" s="2" t="s">
        <v>18</v>
      </c>
      <c r="BI87" s="25">
        <v>97.245179063360894</v>
      </c>
      <c r="BJ87" s="25">
        <f>BK87+BL87</f>
        <v>97.115384615384613</v>
      </c>
      <c r="BK87" s="25">
        <v>80.769230769230774</v>
      </c>
      <c r="BL87" s="25">
        <v>16.346153846153847</v>
      </c>
      <c r="BM87" s="25">
        <v>2.8846153846153846</v>
      </c>
      <c r="BN87" s="25">
        <v>0</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88" t="s">
        <v>15</v>
      </c>
      <c r="E89" s="89"/>
      <c r="F89" s="89"/>
      <c r="G89" s="89"/>
      <c r="H89" s="89"/>
      <c r="I89" s="90"/>
      <c r="J89" s="83">
        <f>BI89</f>
        <v>85.453683961146638</v>
      </c>
      <c r="K89" s="83"/>
      <c r="L89" s="83"/>
      <c r="M89" s="83"/>
      <c r="N89" s="83">
        <f>BJ89</f>
        <v>84.95575221238937</v>
      </c>
      <c r="O89" s="83"/>
      <c r="P89" s="83"/>
      <c r="Q89" s="83"/>
      <c r="R89" s="83">
        <f>BK89</f>
        <v>48.672566371681413</v>
      </c>
      <c r="S89" s="83"/>
      <c r="T89" s="83"/>
      <c r="U89" s="83"/>
      <c r="V89" s="83">
        <f>BL89</f>
        <v>36.283185840707965</v>
      </c>
      <c r="W89" s="83"/>
      <c r="X89" s="83"/>
      <c r="Y89" s="83"/>
      <c r="Z89" s="83">
        <f>BM89</f>
        <v>12.389380530973451</v>
      </c>
      <c r="AA89" s="83"/>
      <c r="AB89" s="83"/>
      <c r="AC89" s="83"/>
      <c r="AD89" s="83">
        <f>BN89</f>
        <v>1.7699115044247788</v>
      </c>
      <c r="AE89" s="83"/>
      <c r="AF89" s="83"/>
      <c r="AG89" s="83"/>
      <c r="AH89" s="83">
        <f>BO89</f>
        <v>0.88495575221238942</v>
      </c>
      <c r="AI89" s="83"/>
      <c r="AJ89" s="83"/>
      <c r="AK89" s="83"/>
      <c r="BG89" s="2">
        <v>17</v>
      </c>
      <c r="BH89" s="2" t="s">
        <v>16</v>
      </c>
      <c r="BI89" s="25">
        <v>85.453683961146638</v>
      </c>
      <c r="BJ89" s="25">
        <f>BK89+BL89</f>
        <v>84.95575221238937</v>
      </c>
      <c r="BK89" s="25">
        <v>48.672566371681413</v>
      </c>
      <c r="BL89" s="25">
        <v>36.283185840707965</v>
      </c>
      <c r="BM89" s="25">
        <v>12.389380530973451</v>
      </c>
      <c r="BN89" s="25">
        <v>1.7699115044247788</v>
      </c>
      <c r="BO89" s="25">
        <v>0.88495575221238942</v>
      </c>
    </row>
    <row r="90" spans="2:67">
      <c r="D90" s="84" t="s">
        <v>17</v>
      </c>
      <c r="E90" s="85"/>
      <c r="F90" s="85"/>
      <c r="G90" s="85"/>
      <c r="H90" s="85"/>
      <c r="I90" s="86"/>
      <c r="J90" s="87">
        <f>BI90</f>
        <v>87.37373737373737</v>
      </c>
      <c r="K90" s="87"/>
      <c r="L90" s="87"/>
      <c r="M90" s="87"/>
      <c r="N90" s="87">
        <f>IF(ISERROR(BJ90),"",BJ90)</f>
        <v>75.961538461538467</v>
      </c>
      <c r="O90" s="87"/>
      <c r="P90" s="87"/>
      <c r="Q90" s="87"/>
      <c r="R90" s="87">
        <f>BK90</f>
        <v>48.07692307692308</v>
      </c>
      <c r="S90" s="87"/>
      <c r="T90" s="87"/>
      <c r="U90" s="87"/>
      <c r="V90" s="87">
        <f>BL90</f>
        <v>27.884615384615387</v>
      </c>
      <c r="W90" s="87"/>
      <c r="X90" s="87"/>
      <c r="Y90" s="87"/>
      <c r="Z90" s="87">
        <f>BM90</f>
        <v>19.230769230769234</v>
      </c>
      <c r="AA90" s="87"/>
      <c r="AB90" s="87"/>
      <c r="AC90" s="87"/>
      <c r="AD90" s="87">
        <f>BN90</f>
        <v>4.8076923076923084</v>
      </c>
      <c r="AE90" s="87"/>
      <c r="AF90" s="87"/>
      <c r="AG90" s="87"/>
      <c r="AH90" s="87">
        <f>BO90</f>
        <v>0</v>
      </c>
      <c r="AI90" s="87"/>
      <c r="AJ90" s="87"/>
      <c r="AK90" s="87"/>
      <c r="BH90" s="2" t="s">
        <v>18</v>
      </c>
      <c r="BI90" s="25">
        <v>87.37373737373737</v>
      </c>
      <c r="BJ90" s="25">
        <f>BK90+BL90</f>
        <v>75.961538461538467</v>
      </c>
      <c r="BK90" s="25">
        <v>48.07692307692308</v>
      </c>
      <c r="BL90" s="25">
        <v>27.884615384615387</v>
      </c>
      <c r="BM90" s="25">
        <v>19.230769230769234</v>
      </c>
      <c r="BN90" s="25">
        <v>4.8076923076923084</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88" t="s">
        <v>15</v>
      </c>
      <c r="E92" s="89"/>
      <c r="F92" s="89"/>
      <c r="G92" s="89"/>
      <c r="H92" s="89"/>
      <c r="I92" s="90"/>
      <c r="J92" s="83">
        <f>BI92</f>
        <v>72.30514096185739</v>
      </c>
      <c r="K92" s="83"/>
      <c r="L92" s="83"/>
      <c r="M92" s="83"/>
      <c r="N92" s="83">
        <f>BJ92</f>
        <v>76.106194690265482</v>
      </c>
      <c r="O92" s="83"/>
      <c r="P92" s="83"/>
      <c r="Q92" s="83"/>
      <c r="R92" s="83">
        <f>BK92</f>
        <v>36.283185840707965</v>
      </c>
      <c r="S92" s="83"/>
      <c r="T92" s="83"/>
      <c r="U92" s="83"/>
      <c r="V92" s="83">
        <f>BL92</f>
        <v>39.823008849557525</v>
      </c>
      <c r="W92" s="83"/>
      <c r="X92" s="83"/>
      <c r="Y92" s="83"/>
      <c r="Z92" s="83">
        <f>BM92</f>
        <v>19.469026548672566</v>
      </c>
      <c r="AA92" s="83"/>
      <c r="AB92" s="83"/>
      <c r="AC92" s="83"/>
      <c r="AD92" s="83">
        <f>BN92</f>
        <v>4.4247787610619467</v>
      </c>
      <c r="AE92" s="83"/>
      <c r="AF92" s="83"/>
      <c r="AG92" s="83"/>
      <c r="AH92" s="83">
        <f>BO92</f>
        <v>0</v>
      </c>
      <c r="AI92" s="83"/>
      <c r="AJ92" s="83"/>
      <c r="AK92" s="83"/>
      <c r="BG92" s="2">
        <v>18</v>
      </c>
      <c r="BH92" s="2" t="s">
        <v>16</v>
      </c>
      <c r="BI92" s="25">
        <v>72.30514096185739</v>
      </c>
      <c r="BJ92" s="25">
        <f>BK92+BL92</f>
        <v>76.106194690265482</v>
      </c>
      <c r="BK92" s="25">
        <v>36.283185840707965</v>
      </c>
      <c r="BL92" s="25">
        <v>39.823008849557525</v>
      </c>
      <c r="BM92" s="25">
        <v>19.469026548672566</v>
      </c>
      <c r="BN92" s="25">
        <v>4.4247787610619467</v>
      </c>
      <c r="BO92" s="25">
        <v>0</v>
      </c>
    </row>
    <row r="93" spans="2:67">
      <c r="D93" s="84" t="s">
        <v>17</v>
      </c>
      <c r="E93" s="85"/>
      <c r="F93" s="85"/>
      <c r="G93" s="85"/>
      <c r="H93" s="85"/>
      <c r="I93" s="86"/>
      <c r="J93" s="87">
        <f>BI93</f>
        <v>73.484848484848484</v>
      </c>
      <c r="K93" s="87"/>
      <c r="L93" s="87"/>
      <c r="M93" s="87"/>
      <c r="N93" s="87">
        <f>IF(ISERROR(BJ93),"",BJ93)</f>
        <v>60.576923076923073</v>
      </c>
      <c r="O93" s="87"/>
      <c r="P93" s="87"/>
      <c r="Q93" s="87"/>
      <c r="R93" s="87">
        <f>BK93</f>
        <v>31.73076923076923</v>
      </c>
      <c r="S93" s="87"/>
      <c r="T93" s="87"/>
      <c r="U93" s="87"/>
      <c r="V93" s="87">
        <f>BL93</f>
        <v>28.846153846153843</v>
      </c>
      <c r="W93" s="87"/>
      <c r="X93" s="87"/>
      <c r="Y93" s="87"/>
      <c r="Z93" s="87">
        <f>BM93</f>
        <v>32.692307692307693</v>
      </c>
      <c r="AA93" s="87"/>
      <c r="AB93" s="87"/>
      <c r="AC93" s="87"/>
      <c r="AD93" s="87">
        <f>BN93</f>
        <v>6.7307692307692308</v>
      </c>
      <c r="AE93" s="87"/>
      <c r="AF93" s="87"/>
      <c r="AG93" s="87"/>
      <c r="AH93" s="87">
        <f>BO93</f>
        <v>0</v>
      </c>
      <c r="AI93" s="87"/>
      <c r="AJ93" s="87"/>
      <c r="AK93" s="87"/>
      <c r="BH93" s="2" t="s">
        <v>18</v>
      </c>
      <c r="BI93" s="25">
        <v>73.484848484848484</v>
      </c>
      <c r="BJ93" s="25">
        <f>BK93+BL93</f>
        <v>60.576923076923073</v>
      </c>
      <c r="BK93" s="25">
        <v>31.73076923076923</v>
      </c>
      <c r="BL93" s="25">
        <v>28.846153846153843</v>
      </c>
      <c r="BM93" s="25">
        <v>32.692307692307693</v>
      </c>
      <c r="BN93" s="25">
        <v>6.7307692307692308</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88" t="s">
        <v>15</v>
      </c>
      <c r="E95" s="89"/>
      <c r="F95" s="89"/>
      <c r="G95" s="89"/>
      <c r="H95" s="89"/>
      <c r="I95" s="90"/>
      <c r="J95" s="83">
        <f>BI95</f>
        <v>76.119402985074629</v>
      </c>
      <c r="K95" s="83"/>
      <c r="L95" s="83"/>
      <c r="M95" s="83"/>
      <c r="N95" s="83">
        <f>BJ95</f>
        <v>77.876106194690266</v>
      </c>
      <c r="O95" s="83"/>
      <c r="P95" s="83"/>
      <c r="Q95" s="83"/>
      <c r="R95" s="83">
        <f>BK95</f>
        <v>41.592920353982301</v>
      </c>
      <c r="S95" s="83"/>
      <c r="T95" s="83"/>
      <c r="U95" s="83"/>
      <c r="V95" s="83">
        <f>BL95</f>
        <v>36.283185840707965</v>
      </c>
      <c r="W95" s="83"/>
      <c r="X95" s="83"/>
      <c r="Y95" s="83"/>
      <c r="Z95" s="83">
        <f>BM95</f>
        <v>16.814159292035399</v>
      </c>
      <c r="AA95" s="83"/>
      <c r="AB95" s="83"/>
      <c r="AC95" s="83"/>
      <c r="AD95" s="83">
        <f>BN95</f>
        <v>5.3097345132743365</v>
      </c>
      <c r="AE95" s="83"/>
      <c r="AF95" s="83"/>
      <c r="AG95" s="83"/>
      <c r="AH95" s="83">
        <f>BO95</f>
        <v>0</v>
      </c>
      <c r="AI95" s="83"/>
      <c r="AJ95" s="83"/>
      <c r="AK95" s="83"/>
      <c r="BG95" s="2">
        <v>19</v>
      </c>
      <c r="BH95" s="2" t="s">
        <v>16</v>
      </c>
      <c r="BI95" s="25">
        <v>76.119402985074629</v>
      </c>
      <c r="BJ95" s="25">
        <f>BK95+BL95</f>
        <v>77.876106194690266</v>
      </c>
      <c r="BK95" s="25">
        <v>41.592920353982301</v>
      </c>
      <c r="BL95" s="25">
        <v>36.283185840707965</v>
      </c>
      <c r="BM95" s="25">
        <v>16.814159292035399</v>
      </c>
      <c r="BN95" s="25">
        <v>5.3097345132743365</v>
      </c>
      <c r="BO95" s="25">
        <v>0</v>
      </c>
    </row>
    <row r="96" spans="2:67">
      <c r="D96" s="84" t="s">
        <v>17</v>
      </c>
      <c r="E96" s="85"/>
      <c r="F96" s="85"/>
      <c r="G96" s="85"/>
      <c r="H96" s="85"/>
      <c r="I96" s="86"/>
      <c r="J96" s="87">
        <f>BI96</f>
        <v>78.69605142332415</v>
      </c>
      <c r="K96" s="87"/>
      <c r="L96" s="87"/>
      <c r="M96" s="87"/>
      <c r="N96" s="87">
        <f>IF(ISERROR(BJ96),"",BJ96)</f>
        <v>64.42307692307692</v>
      </c>
      <c r="O96" s="87"/>
      <c r="P96" s="87"/>
      <c r="Q96" s="87"/>
      <c r="R96" s="87">
        <f>BK96</f>
        <v>31.73076923076923</v>
      </c>
      <c r="S96" s="87"/>
      <c r="T96" s="87"/>
      <c r="U96" s="87"/>
      <c r="V96" s="87">
        <f>BL96</f>
        <v>32.692307692307693</v>
      </c>
      <c r="W96" s="87"/>
      <c r="X96" s="87"/>
      <c r="Y96" s="87"/>
      <c r="Z96" s="87">
        <f>BM96</f>
        <v>25</v>
      </c>
      <c r="AA96" s="87"/>
      <c r="AB96" s="87"/>
      <c r="AC96" s="87"/>
      <c r="AD96" s="87">
        <f>BN96</f>
        <v>10.576923076923077</v>
      </c>
      <c r="AE96" s="87"/>
      <c r="AF96" s="87"/>
      <c r="AG96" s="87"/>
      <c r="AH96" s="87">
        <f>BO96</f>
        <v>0</v>
      </c>
      <c r="AI96" s="87"/>
      <c r="AJ96" s="87"/>
      <c r="AK96" s="87"/>
      <c r="BH96" s="2" t="s">
        <v>18</v>
      </c>
      <c r="BI96" s="25">
        <v>78.69605142332415</v>
      </c>
      <c r="BJ96" s="25">
        <f>BK96+BL96</f>
        <v>64.42307692307692</v>
      </c>
      <c r="BK96" s="25">
        <v>31.73076923076923</v>
      </c>
      <c r="BL96" s="25">
        <v>32.692307692307693</v>
      </c>
      <c r="BM96" s="25">
        <v>25</v>
      </c>
      <c r="BN96" s="25">
        <v>10.576923076923077</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88" t="s">
        <v>15</v>
      </c>
      <c r="E98" s="89"/>
      <c r="F98" s="89"/>
      <c r="G98" s="89"/>
      <c r="H98" s="89"/>
      <c r="I98" s="90"/>
      <c r="J98" s="83">
        <f>BI98</f>
        <v>90.665719023927977</v>
      </c>
      <c r="K98" s="83"/>
      <c r="L98" s="83"/>
      <c r="M98" s="83"/>
      <c r="N98" s="83">
        <f>BJ98</f>
        <v>96.460176991150448</v>
      </c>
      <c r="O98" s="83"/>
      <c r="P98" s="83"/>
      <c r="Q98" s="83"/>
      <c r="R98" s="83">
        <f>BK98</f>
        <v>66.371681415929203</v>
      </c>
      <c r="S98" s="83"/>
      <c r="T98" s="83"/>
      <c r="U98" s="83"/>
      <c r="V98" s="83">
        <f>BL98</f>
        <v>30.088495575221241</v>
      </c>
      <c r="W98" s="83"/>
      <c r="X98" s="83"/>
      <c r="Y98" s="83"/>
      <c r="Z98" s="83">
        <f>BM98</f>
        <v>1.7699115044247788</v>
      </c>
      <c r="AA98" s="83"/>
      <c r="AB98" s="83"/>
      <c r="AC98" s="83"/>
      <c r="AD98" s="83">
        <f>BN98</f>
        <v>1.7699115044247788</v>
      </c>
      <c r="AE98" s="83"/>
      <c r="AF98" s="83"/>
      <c r="AG98" s="83"/>
      <c r="AH98" s="83">
        <f>BO98</f>
        <v>0</v>
      </c>
      <c r="AI98" s="83"/>
      <c r="AJ98" s="83"/>
      <c r="AK98" s="83"/>
      <c r="BG98" s="2">
        <v>20</v>
      </c>
      <c r="BH98" s="2" t="s">
        <v>16</v>
      </c>
      <c r="BI98" s="25">
        <v>90.665719023927977</v>
      </c>
      <c r="BJ98" s="25">
        <f>BK98+BL98</f>
        <v>96.460176991150448</v>
      </c>
      <c r="BK98" s="25">
        <v>66.371681415929203</v>
      </c>
      <c r="BL98" s="25">
        <v>30.088495575221241</v>
      </c>
      <c r="BM98" s="25">
        <v>1.7699115044247788</v>
      </c>
      <c r="BN98" s="25">
        <v>1.7699115044247788</v>
      </c>
      <c r="BO98" s="25">
        <v>0</v>
      </c>
    </row>
    <row r="99" spans="2:67">
      <c r="D99" s="84" t="s">
        <v>17</v>
      </c>
      <c r="E99" s="85"/>
      <c r="F99" s="85"/>
      <c r="G99" s="85"/>
      <c r="H99" s="85"/>
      <c r="I99" s="86"/>
      <c r="J99" s="87">
        <f>BI99</f>
        <v>90.840220385674925</v>
      </c>
      <c r="K99" s="87"/>
      <c r="L99" s="87"/>
      <c r="M99" s="87"/>
      <c r="N99" s="87">
        <f>IF(ISERROR(BJ99),"",BJ99)</f>
        <v>84.615384615384613</v>
      </c>
      <c r="O99" s="87"/>
      <c r="P99" s="87"/>
      <c r="Q99" s="87"/>
      <c r="R99" s="87">
        <f>BK99</f>
        <v>52.884615384615387</v>
      </c>
      <c r="S99" s="87"/>
      <c r="T99" s="87"/>
      <c r="U99" s="87"/>
      <c r="V99" s="87">
        <f>BL99</f>
        <v>31.73076923076923</v>
      </c>
      <c r="W99" s="87"/>
      <c r="X99" s="87"/>
      <c r="Y99" s="87"/>
      <c r="Z99" s="87">
        <f>BM99</f>
        <v>11.538461538461538</v>
      </c>
      <c r="AA99" s="87"/>
      <c r="AB99" s="87"/>
      <c r="AC99" s="87"/>
      <c r="AD99" s="87">
        <f>BN99</f>
        <v>3.8461538461538463</v>
      </c>
      <c r="AE99" s="87"/>
      <c r="AF99" s="87"/>
      <c r="AG99" s="87"/>
      <c r="AH99" s="87">
        <f>BO99</f>
        <v>0</v>
      </c>
      <c r="AI99" s="87"/>
      <c r="AJ99" s="87"/>
      <c r="AK99" s="87"/>
      <c r="BH99" s="2" t="s">
        <v>18</v>
      </c>
      <c r="BI99" s="25">
        <v>90.840220385674925</v>
      </c>
      <c r="BJ99" s="25">
        <f>BK99+BL99</f>
        <v>84.615384615384613</v>
      </c>
      <c r="BK99" s="25">
        <v>52.884615384615387</v>
      </c>
      <c r="BL99" s="25">
        <v>31.73076923076923</v>
      </c>
      <c r="BM99" s="25">
        <v>11.538461538461538</v>
      </c>
      <c r="BN99" s="25">
        <v>3.8461538461538463</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88" t="s">
        <v>15</v>
      </c>
      <c r="E101" s="89"/>
      <c r="F101" s="89"/>
      <c r="G101" s="89"/>
      <c r="H101" s="89"/>
      <c r="I101" s="90"/>
      <c r="J101" s="83">
        <f>BI101</f>
        <v>90.618336886993603</v>
      </c>
      <c r="K101" s="83"/>
      <c r="L101" s="83"/>
      <c r="M101" s="83"/>
      <c r="N101" s="83">
        <f>BJ101</f>
        <v>92.920353982300881</v>
      </c>
      <c r="O101" s="83"/>
      <c r="P101" s="83"/>
      <c r="Q101" s="83"/>
      <c r="R101" s="83">
        <f>BK101</f>
        <v>75.221238938053091</v>
      </c>
      <c r="S101" s="83"/>
      <c r="T101" s="83"/>
      <c r="U101" s="83"/>
      <c r="V101" s="83">
        <f>BL101</f>
        <v>17.699115044247787</v>
      </c>
      <c r="W101" s="83"/>
      <c r="X101" s="83"/>
      <c r="Y101" s="83"/>
      <c r="Z101" s="83">
        <f>BM101</f>
        <v>6.1946902654867255</v>
      </c>
      <c r="AA101" s="83"/>
      <c r="AB101" s="83"/>
      <c r="AC101" s="83"/>
      <c r="AD101" s="83">
        <f>BN101</f>
        <v>0.88495575221238942</v>
      </c>
      <c r="AE101" s="83"/>
      <c r="AF101" s="83"/>
      <c r="AG101" s="83"/>
      <c r="AH101" s="83">
        <f>BO101</f>
        <v>0</v>
      </c>
      <c r="AI101" s="83"/>
      <c r="AJ101" s="83"/>
      <c r="AK101" s="83"/>
      <c r="BG101" s="2">
        <v>21</v>
      </c>
      <c r="BH101" s="2" t="s">
        <v>16</v>
      </c>
      <c r="BI101" s="25">
        <v>90.618336886993603</v>
      </c>
      <c r="BJ101" s="25">
        <f>BK101+BL101</f>
        <v>92.920353982300881</v>
      </c>
      <c r="BK101" s="25">
        <v>75.221238938053091</v>
      </c>
      <c r="BL101" s="25">
        <v>17.699115044247787</v>
      </c>
      <c r="BM101" s="25">
        <v>6.1946902654867255</v>
      </c>
      <c r="BN101" s="25">
        <v>0.88495575221238942</v>
      </c>
      <c r="BO101" s="25">
        <v>0</v>
      </c>
    </row>
    <row r="102" spans="2:67">
      <c r="D102" s="84" t="s">
        <v>17</v>
      </c>
      <c r="E102" s="85"/>
      <c r="F102" s="85"/>
      <c r="G102" s="85"/>
      <c r="H102" s="85"/>
      <c r="I102" s="86"/>
      <c r="J102" s="87">
        <f>BI102</f>
        <v>89.990817263544528</v>
      </c>
      <c r="K102" s="87"/>
      <c r="L102" s="87"/>
      <c r="M102" s="87"/>
      <c r="N102" s="87">
        <f>IF(ISERROR(BJ102),"",BJ102)</f>
        <v>88.461538461538481</v>
      </c>
      <c r="O102" s="87"/>
      <c r="P102" s="87"/>
      <c r="Q102" s="87"/>
      <c r="R102" s="87">
        <f>BK102</f>
        <v>64.423076923076934</v>
      </c>
      <c r="S102" s="87"/>
      <c r="T102" s="87"/>
      <c r="U102" s="87"/>
      <c r="V102" s="87">
        <f>BL102</f>
        <v>24.03846153846154</v>
      </c>
      <c r="W102" s="87"/>
      <c r="X102" s="87"/>
      <c r="Y102" s="87"/>
      <c r="Z102" s="87">
        <f>BM102</f>
        <v>8.6538461538461533</v>
      </c>
      <c r="AA102" s="87"/>
      <c r="AB102" s="87"/>
      <c r="AC102" s="87"/>
      <c r="AD102" s="87">
        <f>BN102</f>
        <v>2.8846153846153846</v>
      </c>
      <c r="AE102" s="87"/>
      <c r="AF102" s="87"/>
      <c r="AG102" s="87"/>
      <c r="AH102" s="87">
        <f>BO102</f>
        <v>0</v>
      </c>
      <c r="AI102" s="87"/>
      <c r="AJ102" s="87"/>
      <c r="AK102" s="87"/>
      <c r="BH102" s="2" t="s">
        <v>18</v>
      </c>
      <c r="BI102" s="25">
        <v>89.990817263544528</v>
      </c>
      <c r="BJ102" s="25">
        <f>BK102+BL102</f>
        <v>88.461538461538481</v>
      </c>
      <c r="BK102" s="25">
        <v>64.423076923076934</v>
      </c>
      <c r="BL102" s="25">
        <v>24.03846153846154</v>
      </c>
      <c r="BM102" s="25">
        <v>8.6538461538461533</v>
      </c>
      <c r="BN102" s="25">
        <v>2.8846153846153846</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88" t="s">
        <v>15</v>
      </c>
      <c r="E104" s="89"/>
      <c r="F104" s="89"/>
      <c r="G104" s="89"/>
      <c r="H104" s="89"/>
      <c r="I104" s="90"/>
      <c r="J104" s="83">
        <f>BI104</f>
        <v>83.013503909026298</v>
      </c>
      <c r="K104" s="83"/>
      <c r="L104" s="83"/>
      <c r="M104" s="83"/>
      <c r="N104" s="83">
        <f>BJ104</f>
        <v>78.761061946902657</v>
      </c>
      <c r="O104" s="83"/>
      <c r="P104" s="83"/>
      <c r="Q104" s="83"/>
      <c r="R104" s="83">
        <f>BK104</f>
        <v>52.212389380530979</v>
      </c>
      <c r="S104" s="83"/>
      <c r="T104" s="83"/>
      <c r="U104" s="83"/>
      <c r="V104" s="83">
        <f>BL104</f>
        <v>26.548672566371685</v>
      </c>
      <c r="W104" s="83"/>
      <c r="X104" s="83"/>
      <c r="Y104" s="83"/>
      <c r="Z104" s="83">
        <f>BM104</f>
        <v>14.159292035398231</v>
      </c>
      <c r="AA104" s="83"/>
      <c r="AB104" s="83"/>
      <c r="AC104" s="83"/>
      <c r="AD104" s="83">
        <f>BN104</f>
        <v>7.0796460176991154</v>
      </c>
      <c r="AE104" s="83"/>
      <c r="AF104" s="83"/>
      <c r="AG104" s="83"/>
      <c r="AH104" s="83">
        <f>BO104</f>
        <v>0</v>
      </c>
      <c r="AI104" s="83"/>
      <c r="AJ104" s="83"/>
      <c r="AK104" s="83"/>
      <c r="BG104" s="2">
        <v>22</v>
      </c>
      <c r="BH104" s="2" t="s">
        <v>16</v>
      </c>
      <c r="BI104" s="25">
        <v>83.013503909026298</v>
      </c>
      <c r="BJ104" s="25">
        <f>BK104+BL104</f>
        <v>78.761061946902657</v>
      </c>
      <c r="BK104" s="25">
        <v>52.212389380530979</v>
      </c>
      <c r="BL104" s="25">
        <v>26.548672566371685</v>
      </c>
      <c r="BM104" s="25">
        <v>14.159292035398231</v>
      </c>
      <c r="BN104" s="25">
        <v>7.0796460176991154</v>
      </c>
      <c r="BO104" s="25">
        <v>0</v>
      </c>
    </row>
    <row r="105" spans="2:67">
      <c r="D105" s="84" t="s">
        <v>17</v>
      </c>
      <c r="E105" s="85"/>
      <c r="F105" s="85"/>
      <c r="G105" s="85"/>
      <c r="H105" s="85"/>
      <c r="I105" s="86"/>
      <c r="J105" s="87">
        <f>BI105</f>
        <v>83.287419651056013</v>
      </c>
      <c r="K105" s="87"/>
      <c r="L105" s="87"/>
      <c r="M105" s="87"/>
      <c r="N105" s="87">
        <f>IF(ISERROR(BJ105),"",BJ105)</f>
        <v>77.884615384615387</v>
      </c>
      <c r="O105" s="87"/>
      <c r="P105" s="87"/>
      <c r="Q105" s="87"/>
      <c r="R105" s="87">
        <f>BK105</f>
        <v>41.346153846153847</v>
      </c>
      <c r="S105" s="87"/>
      <c r="T105" s="87"/>
      <c r="U105" s="87"/>
      <c r="V105" s="87">
        <f>BL105</f>
        <v>36.538461538461533</v>
      </c>
      <c r="W105" s="87"/>
      <c r="X105" s="87"/>
      <c r="Y105" s="87"/>
      <c r="Z105" s="87">
        <f>BM105</f>
        <v>14.423076923076922</v>
      </c>
      <c r="AA105" s="87"/>
      <c r="AB105" s="87"/>
      <c r="AC105" s="87"/>
      <c r="AD105" s="87">
        <f>BN105</f>
        <v>7.6923076923076925</v>
      </c>
      <c r="AE105" s="87"/>
      <c r="AF105" s="87"/>
      <c r="AG105" s="87"/>
      <c r="AH105" s="87">
        <f>BO105</f>
        <v>0</v>
      </c>
      <c r="AI105" s="87"/>
      <c r="AJ105" s="87"/>
      <c r="AK105" s="87"/>
      <c r="BH105" s="2" t="s">
        <v>18</v>
      </c>
      <c r="BI105" s="25">
        <v>83.287419651056013</v>
      </c>
      <c r="BJ105" s="25">
        <f>BK105+BL105</f>
        <v>77.884615384615387</v>
      </c>
      <c r="BK105" s="25">
        <v>41.346153846153847</v>
      </c>
      <c r="BL105" s="25">
        <v>36.538461538461533</v>
      </c>
      <c r="BM105" s="25">
        <v>14.423076923076922</v>
      </c>
      <c r="BN105" s="25">
        <v>7.6923076923076925</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88" t="s">
        <v>15</v>
      </c>
      <c r="E107" s="89"/>
      <c r="F107" s="89"/>
      <c r="G107" s="89"/>
      <c r="H107" s="89"/>
      <c r="I107" s="90"/>
      <c r="J107" s="83">
        <f>BI107</f>
        <v>85.050935797204446</v>
      </c>
      <c r="K107" s="83"/>
      <c r="L107" s="83"/>
      <c r="M107" s="83"/>
      <c r="N107" s="83">
        <f>BJ107</f>
        <v>85.840707964601776</v>
      </c>
      <c r="O107" s="83"/>
      <c r="P107" s="83"/>
      <c r="Q107" s="83"/>
      <c r="R107" s="83">
        <f>BK107</f>
        <v>53.097345132743371</v>
      </c>
      <c r="S107" s="83"/>
      <c r="T107" s="83"/>
      <c r="U107" s="83"/>
      <c r="V107" s="83">
        <f>BL107</f>
        <v>32.743362831858406</v>
      </c>
      <c r="W107" s="83"/>
      <c r="X107" s="83"/>
      <c r="Y107" s="83"/>
      <c r="Z107" s="83">
        <f>BM107</f>
        <v>11.504424778761061</v>
      </c>
      <c r="AA107" s="83"/>
      <c r="AB107" s="83"/>
      <c r="AC107" s="83"/>
      <c r="AD107" s="83">
        <f>BN107</f>
        <v>2.6548672566371683</v>
      </c>
      <c r="AE107" s="83"/>
      <c r="AF107" s="83"/>
      <c r="AG107" s="83"/>
      <c r="AH107" s="83">
        <f>BO107</f>
        <v>0</v>
      </c>
      <c r="AI107" s="83"/>
      <c r="AJ107" s="83"/>
      <c r="AK107" s="83"/>
      <c r="BG107" s="2">
        <v>23</v>
      </c>
      <c r="BH107" s="2" t="s">
        <v>16</v>
      </c>
      <c r="BI107" s="25">
        <v>85.050935797204446</v>
      </c>
      <c r="BJ107" s="25">
        <f>BK107+BL107</f>
        <v>85.840707964601776</v>
      </c>
      <c r="BK107" s="25">
        <v>53.097345132743371</v>
      </c>
      <c r="BL107" s="25">
        <v>32.743362831858406</v>
      </c>
      <c r="BM107" s="25">
        <v>11.504424778761061</v>
      </c>
      <c r="BN107" s="25">
        <v>2.6548672566371683</v>
      </c>
      <c r="BO107" s="25">
        <v>0</v>
      </c>
    </row>
    <row r="108" spans="2:67">
      <c r="D108" s="84" t="s">
        <v>17</v>
      </c>
      <c r="E108" s="85"/>
      <c r="F108" s="85"/>
      <c r="G108" s="85"/>
      <c r="H108" s="85"/>
      <c r="I108" s="86"/>
      <c r="J108" s="87">
        <f>BI108</f>
        <v>86.776859504132233</v>
      </c>
      <c r="K108" s="87"/>
      <c r="L108" s="87"/>
      <c r="M108" s="87"/>
      <c r="N108" s="87">
        <f>IF(ISERROR(BJ108),"",BJ108)</f>
        <v>79.807692307692307</v>
      </c>
      <c r="O108" s="87"/>
      <c r="P108" s="87"/>
      <c r="Q108" s="87"/>
      <c r="R108" s="87">
        <f>BK108</f>
        <v>52.884615384615387</v>
      </c>
      <c r="S108" s="87"/>
      <c r="T108" s="87"/>
      <c r="U108" s="87"/>
      <c r="V108" s="87">
        <f>BL108</f>
        <v>26.923076923076923</v>
      </c>
      <c r="W108" s="87"/>
      <c r="X108" s="87"/>
      <c r="Y108" s="87"/>
      <c r="Z108" s="87">
        <f>BM108</f>
        <v>12.5</v>
      </c>
      <c r="AA108" s="87"/>
      <c r="AB108" s="87"/>
      <c r="AC108" s="87"/>
      <c r="AD108" s="87">
        <f>BN108</f>
        <v>7.6923076923076925</v>
      </c>
      <c r="AE108" s="87"/>
      <c r="AF108" s="87"/>
      <c r="AG108" s="87"/>
      <c r="AH108" s="87">
        <f>BO108</f>
        <v>0</v>
      </c>
      <c r="AI108" s="87"/>
      <c r="AJ108" s="87"/>
      <c r="AK108" s="87"/>
      <c r="BH108" s="2" t="s">
        <v>18</v>
      </c>
      <c r="BI108" s="25">
        <v>86.776859504132233</v>
      </c>
      <c r="BJ108" s="25">
        <f>BK108+BL108</f>
        <v>79.807692307692307</v>
      </c>
      <c r="BK108" s="25">
        <v>52.884615384615387</v>
      </c>
      <c r="BL108" s="25">
        <v>26.923076923076923</v>
      </c>
      <c r="BM108" s="25">
        <v>12.5</v>
      </c>
      <c r="BN108" s="25">
        <v>7.6923076923076925</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88" t="s">
        <v>15</v>
      </c>
      <c r="E110" s="89"/>
      <c r="F110" s="89"/>
      <c r="G110" s="89"/>
      <c r="H110" s="89"/>
      <c r="I110" s="90"/>
      <c r="J110" s="83">
        <f>BI110</f>
        <v>93.437574034588948</v>
      </c>
      <c r="K110" s="83"/>
      <c r="L110" s="83"/>
      <c r="M110" s="83"/>
      <c r="N110" s="83">
        <f>BJ110</f>
        <v>97.345132743362825</v>
      </c>
      <c r="O110" s="83"/>
      <c r="P110" s="83"/>
      <c r="Q110" s="83"/>
      <c r="R110" s="83">
        <f>BK110</f>
        <v>82.30088495575221</v>
      </c>
      <c r="S110" s="83"/>
      <c r="T110" s="83"/>
      <c r="U110" s="83"/>
      <c r="V110" s="83">
        <f>BL110</f>
        <v>15.044247787610621</v>
      </c>
      <c r="W110" s="83"/>
      <c r="X110" s="83"/>
      <c r="Y110" s="83"/>
      <c r="Z110" s="83">
        <f>BM110</f>
        <v>1.7699115044247788</v>
      </c>
      <c r="AA110" s="83"/>
      <c r="AB110" s="83"/>
      <c r="AC110" s="83"/>
      <c r="AD110" s="83">
        <f>BN110</f>
        <v>0.88495575221238942</v>
      </c>
      <c r="AE110" s="83"/>
      <c r="AF110" s="83"/>
      <c r="AG110" s="83"/>
      <c r="AH110" s="83">
        <f>BO110</f>
        <v>0</v>
      </c>
      <c r="AI110" s="83"/>
      <c r="AJ110" s="83"/>
      <c r="AK110" s="83"/>
      <c r="BG110" s="2">
        <v>24</v>
      </c>
      <c r="BH110" s="2" t="s">
        <v>16</v>
      </c>
      <c r="BI110" s="25">
        <v>93.437574034588948</v>
      </c>
      <c r="BJ110" s="25">
        <f>BK110+BL110</f>
        <v>97.345132743362825</v>
      </c>
      <c r="BK110" s="25">
        <v>82.30088495575221</v>
      </c>
      <c r="BL110" s="25">
        <v>15.044247787610621</v>
      </c>
      <c r="BM110" s="25">
        <v>1.7699115044247788</v>
      </c>
      <c r="BN110" s="25">
        <v>0.88495575221238942</v>
      </c>
      <c r="BO110" s="25">
        <v>0</v>
      </c>
    </row>
    <row r="111" spans="2:67">
      <c r="D111" s="84" t="s">
        <v>17</v>
      </c>
      <c r="E111" s="85"/>
      <c r="F111" s="85"/>
      <c r="G111" s="85"/>
      <c r="H111" s="85"/>
      <c r="I111" s="86"/>
      <c r="J111" s="87">
        <f>BI111</f>
        <v>94.352617079889811</v>
      </c>
      <c r="K111" s="87"/>
      <c r="L111" s="87"/>
      <c r="M111" s="87"/>
      <c r="N111" s="87">
        <f>IF(ISERROR(BJ111),"",BJ111)</f>
        <v>92.307692307692292</v>
      </c>
      <c r="O111" s="87"/>
      <c r="P111" s="87"/>
      <c r="Q111" s="87"/>
      <c r="R111" s="87">
        <f>BK111</f>
        <v>75.961538461538453</v>
      </c>
      <c r="S111" s="87"/>
      <c r="T111" s="87"/>
      <c r="U111" s="87"/>
      <c r="V111" s="87">
        <f>BL111</f>
        <v>16.346153846153847</v>
      </c>
      <c r="W111" s="87"/>
      <c r="X111" s="87"/>
      <c r="Y111" s="87"/>
      <c r="Z111" s="87">
        <f>BM111</f>
        <v>5.7692307692307692</v>
      </c>
      <c r="AA111" s="87"/>
      <c r="AB111" s="87"/>
      <c r="AC111" s="87"/>
      <c r="AD111" s="87">
        <f>BN111</f>
        <v>1.9230769230769231</v>
      </c>
      <c r="AE111" s="87"/>
      <c r="AF111" s="87"/>
      <c r="AG111" s="87"/>
      <c r="AH111" s="87">
        <f>BO111</f>
        <v>0</v>
      </c>
      <c r="AI111" s="87"/>
      <c r="AJ111" s="87"/>
      <c r="AK111" s="87"/>
      <c r="BH111" s="2" t="s">
        <v>18</v>
      </c>
      <c r="BI111" s="25">
        <v>94.352617079889811</v>
      </c>
      <c r="BJ111" s="25">
        <f>BK111+BL111</f>
        <v>92.307692307692292</v>
      </c>
      <c r="BK111" s="25">
        <v>75.961538461538453</v>
      </c>
      <c r="BL111" s="25">
        <v>16.346153846153847</v>
      </c>
      <c r="BM111" s="25">
        <v>5.7692307692307692</v>
      </c>
      <c r="BN111" s="25">
        <v>1.9230769230769231</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201"/>
      <c r="E113" s="201"/>
      <c r="F113" s="201"/>
      <c r="G113" s="201"/>
      <c r="H113" s="201"/>
      <c r="I113" s="201"/>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BI113" s="25"/>
      <c r="BJ113" s="25"/>
      <c r="BK113" s="25"/>
      <c r="BL113" s="25"/>
      <c r="BM113" s="25"/>
      <c r="BN113" s="25"/>
      <c r="BO113" s="25"/>
    </row>
    <row r="114" spans="1:96">
      <c r="D114" s="201"/>
      <c r="E114" s="201"/>
      <c r="F114" s="201"/>
      <c r="G114" s="201"/>
      <c r="H114" s="201"/>
      <c r="I114" s="201"/>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89" t="s">
        <v>44</v>
      </c>
      <c r="C117" s="189"/>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89"/>
      <c r="C118" s="189"/>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8"/>
      <c r="E119" s="99"/>
      <c r="F119" s="99"/>
      <c r="G119" s="99"/>
      <c r="H119" s="99"/>
      <c r="I119" s="100"/>
      <c r="J119" s="91">
        <v>1</v>
      </c>
      <c r="K119" s="92"/>
      <c r="L119" s="93"/>
      <c r="M119" s="91">
        <v>2</v>
      </c>
      <c r="N119" s="92"/>
      <c r="O119" s="93"/>
      <c r="P119" s="91">
        <v>3</v>
      </c>
      <c r="Q119" s="92"/>
      <c r="R119" s="93"/>
      <c r="S119" s="91">
        <v>4</v>
      </c>
      <c r="T119" s="92"/>
      <c r="U119" s="93"/>
      <c r="V119" s="91">
        <v>5</v>
      </c>
      <c r="W119" s="92"/>
      <c r="X119" s="93"/>
      <c r="Y119" s="91">
        <v>6</v>
      </c>
      <c r="Z119" s="92"/>
      <c r="AA119" s="93"/>
      <c r="AB119" s="91">
        <v>7</v>
      </c>
      <c r="AC119" s="92"/>
      <c r="AD119" s="93"/>
      <c r="AE119" s="91">
        <v>8</v>
      </c>
      <c r="AF119" s="92"/>
      <c r="AG119" s="93"/>
      <c r="AH119" s="91">
        <v>9</v>
      </c>
      <c r="AI119" s="92"/>
      <c r="AJ119" s="93"/>
      <c r="AK119" s="91"/>
      <c r="AL119" s="92"/>
      <c r="AM119" s="93"/>
      <c r="AN119" s="45"/>
      <c r="AO119" s="45"/>
      <c r="AP119" s="45"/>
      <c r="AQ119" s="45"/>
      <c r="AR119" s="45"/>
      <c r="AS119" s="45"/>
      <c r="AT119" s="45"/>
      <c r="AU119" s="45"/>
    </row>
    <row r="120" spans="1:96" ht="22.5" customHeight="1">
      <c r="D120" s="101"/>
      <c r="E120" s="102"/>
      <c r="F120" s="102"/>
      <c r="G120" s="102"/>
      <c r="H120" s="102"/>
      <c r="I120" s="103"/>
      <c r="J120" s="160" t="s">
        <v>47</v>
      </c>
      <c r="K120" s="161"/>
      <c r="L120" s="162"/>
      <c r="M120" s="160" t="s">
        <v>48</v>
      </c>
      <c r="N120" s="161"/>
      <c r="O120" s="162"/>
      <c r="P120" s="160" t="s">
        <v>49</v>
      </c>
      <c r="Q120" s="161"/>
      <c r="R120" s="162"/>
      <c r="S120" s="160" t="s">
        <v>50</v>
      </c>
      <c r="T120" s="161"/>
      <c r="U120" s="162"/>
      <c r="V120" s="160" t="s">
        <v>51</v>
      </c>
      <c r="W120" s="161"/>
      <c r="X120" s="162"/>
      <c r="Y120" s="160" t="s">
        <v>52</v>
      </c>
      <c r="Z120" s="161"/>
      <c r="AA120" s="162"/>
      <c r="AB120" s="160" t="s">
        <v>53</v>
      </c>
      <c r="AC120" s="161"/>
      <c r="AD120" s="162"/>
      <c r="AE120" s="160" t="s">
        <v>54</v>
      </c>
      <c r="AF120" s="161"/>
      <c r="AG120" s="162"/>
      <c r="AH120" s="160" t="s">
        <v>55</v>
      </c>
      <c r="AI120" s="161"/>
      <c r="AJ120" s="162"/>
      <c r="AK120" s="160" t="s">
        <v>12</v>
      </c>
      <c r="AL120" s="161"/>
      <c r="AM120" s="162"/>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68" t="s">
        <v>15</v>
      </c>
      <c r="E121" s="168"/>
      <c r="F121" s="169" t="s">
        <v>56</v>
      </c>
      <c r="G121" s="169"/>
      <c r="H121" s="169"/>
      <c r="I121" s="169"/>
      <c r="J121" s="190">
        <f>BK121</f>
        <v>6.6571902392797924</v>
      </c>
      <c r="K121" s="191"/>
      <c r="L121" s="192"/>
      <c r="M121" s="190">
        <f>BL121</f>
        <v>9.1210613598673298</v>
      </c>
      <c r="N121" s="191"/>
      <c r="O121" s="192"/>
      <c r="P121" s="190">
        <f>BM121</f>
        <v>12.485193082208006</v>
      </c>
      <c r="Q121" s="191"/>
      <c r="R121" s="192"/>
      <c r="S121" s="190">
        <f>BN121</f>
        <v>31.153755034352049</v>
      </c>
      <c r="T121" s="191"/>
      <c r="U121" s="192"/>
      <c r="V121" s="190">
        <f>BO121</f>
        <v>21.843165126747216</v>
      </c>
      <c r="W121" s="191"/>
      <c r="X121" s="192"/>
      <c r="Y121" s="190">
        <f>BP121</f>
        <v>9.0026060175313916</v>
      </c>
      <c r="Z121" s="191"/>
      <c r="AA121" s="192"/>
      <c r="AB121" s="190">
        <f>BQ121</f>
        <v>4.6908315565031984</v>
      </c>
      <c r="AC121" s="191"/>
      <c r="AD121" s="192"/>
      <c r="AE121" s="190">
        <f>BR121</f>
        <v>2.2269604359156601</v>
      </c>
      <c r="AF121" s="191"/>
      <c r="AG121" s="192"/>
      <c r="AH121" s="190">
        <f>BS121</f>
        <v>2.8192371475953566</v>
      </c>
      <c r="AI121" s="191"/>
      <c r="AJ121" s="192"/>
      <c r="AK121" s="190">
        <f>BT121</f>
        <v>0</v>
      </c>
      <c r="AL121" s="191"/>
      <c r="AM121" s="192"/>
      <c r="AN121" s="43"/>
      <c r="AO121" s="43"/>
      <c r="AP121" s="43"/>
      <c r="AQ121" s="43"/>
      <c r="AR121" s="43"/>
      <c r="AS121" s="43"/>
      <c r="AT121" s="43"/>
      <c r="AU121" s="43"/>
      <c r="BG121" s="2">
        <v>25</v>
      </c>
      <c r="BH121" s="2" t="s">
        <v>57</v>
      </c>
      <c r="BK121" s="25">
        <v>6.6571902392797924</v>
      </c>
      <c r="BL121" s="25">
        <v>9.1210613598673298</v>
      </c>
      <c r="BM121" s="25">
        <v>12.485193082208006</v>
      </c>
      <c r="BN121" s="25">
        <v>31.153755034352049</v>
      </c>
      <c r="BO121" s="25">
        <v>21.843165126747216</v>
      </c>
      <c r="BP121" s="25">
        <v>9.0026060175313916</v>
      </c>
      <c r="BQ121" s="25">
        <v>4.6908315565031984</v>
      </c>
      <c r="BR121" s="25">
        <v>2.2269604359156601</v>
      </c>
      <c r="BS121" s="25">
        <v>2.8192371475953566</v>
      </c>
      <c r="BT121" s="25">
        <v>0</v>
      </c>
    </row>
    <row r="122" spans="1:96">
      <c r="D122" s="168"/>
      <c r="E122" s="168"/>
      <c r="F122" s="167" t="s">
        <v>58</v>
      </c>
      <c r="G122" s="167"/>
      <c r="H122" s="167"/>
      <c r="I122" s="167"/>
      <c r="J122" s="186">
        <f>BK122</f>
        <v>6.1946902654867255</v>
      </c>
      <c r="K122" s="187"/>
      <c r="L122" s="188"/>
      <c r="M122" s="186">
        <f>BL122</f>
        <v>8.8495575221238933</v>
      </c>
      <c r="N122" s="187"/>
      <c r="O122" s="188"/>
      <c r="P122" s="186">
        <f>BM122</f>
        <v>11.504424778761061</v>
      </c>
      <c r="Q122" s="187"/>
      <c r="R122" s="188"/>
      <c r="S122" s="186">
        <f>BN122</f>
        <v>23.008849557522122</v>
      </c>
      <c r="T122" s="187"/>
      <c r="U122" s="188"/>
      <c r="V122" s="186">
        <f>BO122</f>
        <v>29.20353982300885</v>
      </c>
      <c r="W122" s="187"/>
      <c r="X122" s="188"/>
      <c r="Y122" s="186">
        <f>BP122</f>
        <v>10.619469026548673</v>
      </c>
      <c r="Z122" s="187"/>
      <c r="AA122" s="188"/>
      <c r="AB122" s="186">
        <f>BQ122</f>
        <v>4.4247787610619467</v>
      </c>
      <c r="AC122" s="187"/>
      <c r="AD122" s="188"/>
      <c r="AE122" s="186">
        <f>BR122</f>
        <v>1.7699115044247788</v>
      </c>
      <c r="AF122" s="187"/>
      <c r="AG122" s="188"/>
      <c r="AH122" s="186">
        <f>BS122</f>
        <v>4.4247787610619467</v>
      </c>
      <c r="AI122" s="187"/>
      <c r="AJ122" s="188"/>
      <c r="AK122" s="186">
        <f>BT122</f>
        <v>0</v>
      </c>
      <c r="AL122" s="187"/>
      <c r="AM122" s="188"/>
      <c r="AN122" s="43"/>
      <c r="AO122" s="43"/>
      <c r="AP122" s="43"/>
      <c r="AQ122" s="43"/>
      <c r="AR122" s="43"/>
      <c r="AS122" s="43"/>
      <c r="AT122" s="43"/>
      <c r="AU122" s="43"/>
      <c r="BH122" s="2" t="s">
        <v>59</v>
      </c>
      <c r="BK122" s="25">
        <v>6.1946902654867255</v>
      </c>
      <c r="BL122" s="25">
        <v>8.8495575221238933</v>
      </c>
      <c r="BM122" s="25">
        <v>11.504424778761061</v>
      </c>
      <c r="BN122" s="25">
        <v>23.008849557522122</v>
      </c>
      <c r="BO122" s="25">
        <v>29.20353982300885</v>
      </c>
      <c r="BP122" s="25">
        <v>10.619469026548673</v>
      </c>
      <c r="BQ122" s="25">
        <v>4.4247787610619467</v>
      </c>
      <c r="BR122" s="25">
        <v>1.7699115044247788</v>
      </c>
      <c r="BS122" s="25">
        <v>4.4247787610619467</v>
      </c>
      <c r="BT122" s="25">
        <v>0</v>
      </c>
    </row>
    <row r="123" spans="1:96">
      <c r="D123" s="168" t="s">
        <v>17</v>
      </c>
      <c r="E123" s="168"/>
      <c r="F123" s="169" t="s">
        <v>56</v>
      </c>
      <c r="G123" s="169"/>
      <c r="H123" s="169"/>
      <c r="I123" s="169"/>
      <c r="J123" s="190">
        <f>BK123</f>
        <v>6.3820018365472908</v>
      </c>
      <c r="K123" s="191"/>
      <c r="L123" s="192"/>
      <c r="M123" s="190">
        <f>BL123</f>
        <v>7.6675849403122136</v>
      </c>
      <c r="N123" s="191"/>
      <c r="O123" s="192"/>
      <c r="P123" s="190">
        <f>BM123</f>
        <v>10.78971533516988</v>
      </c>
      <c r="Q123" s="191"/>
      <c r="R123" s="192"/>
      <c r="S123" s="190">
        <f>BN123</f>
        <v>30.07346189164371</v>
      </c>
      <c r="T123" s="191"/>
      <c r="U123" s="192"/>
      <c r="V123" s="190">
        <f>BO123</f>
        <v>24.357208448117539</v>
      </c>
      <c r="W123" s="191"/>
      <c r="X123" s="192"/>
      <c r="Y123" s="190">
        <f>BP123</f>
        <v>10.766758494031221</v>
      </c>
      <c r="Z123" s="191"/>
      <c r="AA123" s="192"/>
      <c r="AB123" s="190">
        <f>BQ123</f>
        <v>4.4077134986225897</v>
      </c>
      <c r="AC123" s="191"/>
      <c r="AD123" s="192"/>
      <c r="AE123" s="190">
        <f>BR123</f>
        <v>2.7777777777777777</v>
      </c>
      <c r="AF123" s="191"/>
      <c r="AG123" s="192"/>
      <c r="AH123" s="190">
        <f>BS123</f>
        <v>2.7548209366391188</v>
      </c>
      <c r="AI123" s="191"/>
      <c r="AJ123" s="192"/>
      <c r="AK123" s="190">
        <f>BT123</f>
        <v>2.2956841138659319E-2</v>
      </c>
      <c r="AL123" s="191"/>
      <c r="AM123" s="192"/>
      <c r="AN123" s="43"/>
      <c r="AO123" s="43"/>
      <c r="AP123" s="43"/>
      <c r="AQ123" s="43"/>
      <c r="AR123" s="43"/>
      <c r="AS123" s="43"/>
      <c r="AT123" s="43"/>
      <c r="AU123" s="43"/>
      <c r="BH123" s="2" t="s">
        <v>57</v>
      </c>
      <c r="BK123" s="25">
        <v>6.3820018365472908</v>
      </c>
      <c r="BL123" s="25">
        <v>7.6675849403122136</v>
      </c>
      <c r="BM123" s="25">
        <v>10.78971533516988</v>
      </c>
      <c r="BN123" s="25">
        <v>30.07346189164371</v>
      </c>
      <c r="BO123" s="25">
        <v>24.357208448117539</v>
      </c>
      <c r="BP123" s="25">
        <v>10.766758494031221</v>
      </c>
      <c r="BQ123" s="25">
        <v>4.4077134986225897</v>
      </c>
      <c r="BR123" s="25">
        <v>2.7777777777777777</v>
      </c>
      <c r="BS123" s="25">
        <v>2.7548209366391188</v>
      </c>
      <c r="BT123" s="25">
        <v>2.2956841138659319E-2</v>
      </c>
    </row>
    <row r="124" spans="1:96">
      <c r="D124" s="168"/>
      <c r="E124" s="168"/>
      <c r="F124" s="167" t="s">
        <v>58</v>
      </c>
      <c r="G124" s="167"/>
      <c r="H124" s="167"/>
      <c r="I124" s="167"/>
      <c r="J124" s="186">
        <f>BK124</f>
        <v>7.6923076923076925</v>
      </c>
      <c r="K124" s="187"/>
      <c r="L124" s="188"/>
      <c r="M124" s="186">
        <f>BL124</f>
        <v>7.6923076923076925</v>
      </c>
      <c r="N124" s="187"/>
      <c r="O124" s="188"/>
      <c r="P124" s="186">
        <f>BM124</f>
        <v>14.423076923076922</v>
      </c>
      <c r="Q124" s="187"/>
      <c r="R124" s="188"/>
      <c r="S124" s="186">
        <f>BN124</f>
        <v>25.961538461538463</v>
      </c>
      <c r="T124" s="187"/>
      <c r="U124" s="188"/>
      <c r="V124" s="186">
        <f>BO124</f>
        <v>19.230769230769234</v>
      </c>
      <c r="W124" s="187"/>
      <c r="X124" s="188"/>
      <c r="Y124" s="186">
        <f>BP124</f>
        <v>10.576923076923077</v>
      </c>
      <c r="Z124" s="187"/>
      <c r="AA124" s="188"/>
      <c r="AB124" s="186">
        <f>BQ124</f>
        <v>4.8076923076923084</v>
      </c>
      <c r="AC124" s="187"/>
      <c r="AD124" s="188"/>
      <c r="AE124" s="186">
        <f>BR124</f>
        <v>5.7692307692307692</v>
      </c>
      <c r="AF124" s="187"/>
      <c r="AG124" s="188"/>
      <c r="AH124" s="186">
        <f>BS124</f>
        <v>3.8461538461538463</v>
      </c>
      <c r="AI124" s="187"/>
      <c r="AJ124" s="188"/>
      <c r="AK124" s="186">
        <f>BT124</f>
        <v>0</v>
      </c>
      <c r="AL124" s="187"/>
      <c r="AM124" s="188"/>
      <c r="AN124" s="43"/>
      <c r="AO124" s="43"/>
      <c r="AP124" s="43"/>
      <c r="AQ124" s="43"/>
      <c r="AR124" s="43"/>
      <c r="AS124" s="43"/>
      <c r="AT124" s="43"/>
      <c r="AU124" s="43"/>
      <c r="BH124" s="2" t="s">
        <v>59</v>
      </c>
      <c r="BK124" s="25">
        <v>7.6923076923076925</v>
      </c>
      <c r="BL124" s="25">
        <v>7.6923076923076925</v>
      </c>
      <c r="BM124" s="25">
        <v>14.423076923076922</v>
      </c>
      <c r="BN124" s="25">
        <v>25.961538461538463</v>
      </c>
      <c r="BO124" s="25">
        <v>19.230769230769234</v>
      </c>
      <c r="BP124" s="25">
        <v>10.576923076923077</v>
      </c>
      <c r="BQ124" s="25">
        <v>4.8076923076923084</v>
      </c>
      <c r="BR124" s="25">
        <v>5.7692307692307692</v>
      </c>
      <c r="BS124" s="25">
        <v>3.8461538461538463</v>
      </c>
      <c r="BT124" s="25">
        <v>0</v>
      </c>
    </row>
    <row r="125" spans="1:96" ht="3.75" customHeight="1"/>
    <row r="126" spans="1:96" ht="13.5" hidden="1" customHeight="1"/>
    <row r="127" spans="1:96" ht="13.5" hidden="1" customHeight="1"/>
    <row r="128" spans="1:96" ht="13.5" hidden="1" customHeight="1"/>
    <row r="129" spans="1:96" ht="13.5" hidden="1" customHeight="1"/>
    <row r="130" spans="1:96" ht="13.5" hidden="1" customHeight="1"/>
    <row r="131" spans="1:96" ht="15" customHeight="1"/>
    <row r="132" spans="1:96">
      <c r="B132" s="137"/>
      <c r="C132" s="137"/>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8" t="s">
        <v>61</v>
      </c>
      <c r="E133" s="99"/>
      <c r="F133" s="99"/>
      <c r="G133" s="99"/>
      <c r="H133" s="99"/>
      <c r="I133" s="100"/>
      <c r="J133" s="91">
        <v>1</v>
      </c>
      <c r="K133" s="92"/>
      <c r="L133" s="93"/>
      <c r="M133" s="91">
        <v>2</v>
      </c>
      <c r="N133" s="92"/>
      <c r="O133" s="93"/>
      <c r="P133" s="91">
        <v>3</v>
      </c>
      <c r="Q133" s="92"/>
      <c r="R133" s="93"/>
      <c r="S133" s="91">
        <v>4</v>
      </c>
      <c r="T133" s="92"/>
      <c r="U133" s="93"/>
      <c r="V133" s="91">
        <v>5</v>
      </c>
      <c r="W133" s="92"/>
      <c r="X133" s="93"/>
      <c r="Y133" s="91">
        <v>6</v>
      </c>
      <c r="Z133" s="92"/>
      <c r="AA133" s="93"/>
      <c r="AB133" s="91">
        <v>7</v>
      </c>
      <c r="AC133" s="92"/>
      <c r="AD133" s="93"/>
      <c r="AE133" s="91">
        <v>8</v>
      </c>
      <c r="AF133" s="92"/>
      <c r="AG133" s="93"/>
      <c r="AH133" s="91">
        <v>9</v>
      </c>
      <c r="AI133" s="92"/>
      <c r="AJ133" s="93"/>
      <c r="AK133" s="91"/>
      <c r="AL133" s="92"/>
      <c r="AM133" s="93"/>
      <c r="AN133" s="45"/>
      <c r="AO133" s="45"/>
      <c r="AP133" s="45"/>
      <c r="AQ133" s="45"/>
      <c r="AR133" s="45"/>
      <c r="AS133" s="45"/>
      <c r="AT133" s="45"/>
      <c r="AU133" s="45"/>
    </row>
    <row r="134" spans="1:96" ht="22.5" customHeight="1">
      <c r="D134" s="101"/>
      <c r="E134" s="102"/>
      <c r="F134" s="102"/>
      <c r="G134" s="102"/>
      <c r="H134" s="102"/>
      <c r="I134" s="103"/>
      <c r="J134" s="160" t="s">
        <v>47</v>
      </c>
      <c r="K134" s="161"/>
      <c r="L134" s="162"/>
      <c r="M134" s="160" t="s">
        <v>48</v>
      </c>
      <c r="N134" s="161"/>
      <c r="O134" s="162"/>
      <c r="P134" s="160" t="s">
        <v>49</v>
      </c>
      <c r="Q134" s="161"/>
      <c r="R134" s="162"/>
      <c r="S134" s="160" t="s">
        <v>50</v>
      </c>
      <c r="T134" s="161"/>
      <c r="U134" s="162"/>
      <c r="V134" s="160" t="s">
        <v>51</v>
      </c>
      <c r="W134" s="161"/>
      <c r="X134" s="162"/>
      <c r="Y134" s="160" t="s">
        <v>52</v>
      </c>
      <c r="Z134" s="161"/>
      <c r="AA134" s="162"/>
      <c r="AB134" s="160" t="s">
        <v>53</v>
      </c>
      <c r="AC134" s="161"/>
      <c r="AD134" s="162"/>
      <c r="AE134" s="160" t="s">
        <v>54</v>
      </c>
      <c r="AF134" s="161"/>
      <c r="AG134" s="162"/>
      <c r="AH134" s="160" t="s">
        <v>55</v>
      </c>
      <c r="AI134" s="161"/>
      <c r="AJ134" s="162"/>
      <c r="AK134" s="160" t="s">
        <v>12</v>
      </c>
      <c r="AL134" s="161"/>
      <c r="AM134" s="162"/>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68" t="s">
        <v>15</v>
      </c>
      <c r="E135" s="168"/>
      <c r="F135" s="169" t="s">
        <v>56</v>
      </c>
      <c r="G135" s="169"/>
      <c r="H135" s="169"/>
      <c r="I135" s="169"/>
      <c r="J135" s="190">
        <f>BK135</f>
        <v>18.123667377398718</v>
      </c>
      <c r="K135" s="191"/>
      <c r="L135" s="192"/>
      <c r="M135" s="190">
        <f>BL135</f>
        <v>13.053778725420518</v>
      </c>
      <c r="N135" s="191"/>
      <c r="O135" s="192"/>
      <c r="P135" s="190">
        <f>BM135</f>
        <v>14.285714285714285</v>
      </c>
      <c r="Q135" s="191"/>
      <c r="R135" s="192"/>
      <c r="S135" s="190">
        <f>BN135</f>
        <v>23.477848850983179</v>
      </c>
      <c r="T135" s="191"/>
      <c r="U135" s="192"/>
      <c r="V135" s="190">
        <f>BO135</f>
        <v>16.062544420753376</v>
      </c>
      <c r="W135" s="191"/>
      <c r="X135" s="192"/>
      <c r="Y135" s="190">
        <f>BP135</f>
        <v>6.6098081023454158</v>
      </c>
      <c r="Z135" s="191"/>
      <c r="AA135" s="192"/>
      <c r="AB135" s="190">
        <f>BQ135</f>
        <v>4.0748637763563131</v>
      </c>
      <c r="AC135" s="191"/>
      <c r="AD135" s="192"/>
      <c r="AE135" s="190">
        <f>BR135</f>
        <v>1.610992655768775</v>
      </c>
      <c r="AF135" s="191"/>
      <c r="AG135" s="192"/>
      <c r="AH135" s="190">
        <f>BS135</f>
        <v>2.5823264629234779</v>
      </c>
      <c r="AI135" s="191"/>
      <c r="AJ135" s="192"/>
      <c r="AK135" s="190">
        <f>BT135</f>
        <v>0.11845534233593934</v>
      </c>
      <c r="AL135" s="191"/>
      <c r="AM135" s="192"/>
      <c r="AN135" s="43"/>
      <c r="AO135" s="43"/>
      <c r="AP135" s="43"/>
      <c r="AQ135" s="43"/>
      <c r="AR135" s="43"/>
      <c r="AS135" s="43"/>
      <c r="AT135" s="43"/>
      <c r="AU135" s="43"/>
      <c r="BG135" s="2">
        <v>26</v>
      </c>
      <c r="BH135" s="2" t="s">
        <v>57</v>
      </c>
      <c r="BK135" s="25">
        <v>18.123667377398718</v>
      </c>
      <c r="BL135" s="25">
        <v>13.053778725420518</v>
      </c>
      <c r="BM135" s="25">
        <v>14.285714285714285</v>
      </c>
      <c r="BN135" s="25">
        <v>23.477848850983179</v>
      </c>
      <c r="BO135" s="25">
        <v>16.062544420753376</v>
      </c>
      <c r="BP135" s="25">
        <v>6.6098081023454158</v>
      </c>
      <c r="BQ135" s="25">
        <v>4.0748637763563131</v>
      </c>
      <c r="BR135" s="25">
        <v>1.610992655768775</v>
      </c>
      <c r="BS135" s="25">
        <v>2.5823264629234779</v>
      </c>
      <c r="BT135" s="25">
        <v>0.11845534233593934</v>
      </c>
    </row>
    <row r="136" spans="1:96">
      <c r="D136" s="168"/>
      <c r="E136" s="168"/>
      <c r="F136" s="167" t="s">
        <v>58</v>
      </c>
      <c r="G136" s="167"/>
      <c r="H136" s="167"/>
      <c r="I136" s="167"/>
      <c r="J136" s="186">
        <f>BK136</f>
        <v>13.274336283185843</v>
      </c>
      <c r="K136" s="187"/>
      <c r="L136" s="188"/>
      <c r="M136" s="186">
        <f>BL136</f>
        <v>9.7345132743362832</v>
      </c>
      <c r="N136" s="187"/>
      <c r="O136" s="188"/>
      <c r="P136" s="186">
        <f>BM136</f>
        <v>9.7345132743362832</v>
      </c>
      <c r="Q136" s="187"/>
      <c r="R136" s="188"/>
      <c r="S136" s="186">
        <f>BN136</f>
        <v>21.238938053097346</v>
      </c>
      <c r="T136" s="187"/>
      <c r="U136" s="188"/>
      <c r="V136" s="186">
        <f>BO136</f>
        <v>23.008849557522122</v>
      </c>
      <c r="W136" s="187"/>
      <c r="X136" s="188"/>
      <c r="Y136" s="186">
        <f>BP136</f>
        <v>9.7345132743362832</v>
      </c>
      <c r="Z136" s="187"/>
      <c r="AA136" s="188"/>
      <c r="AB136" s="186">
        <f>BQ136</f>
        <v>4.4247787610619467</v>
      </c>
      <c r="AC136" s="187"/>
      <c r="AD136" s="188"/>
      <c r="AE136" s="186">
        <f>BR136</f>
        <v>0.88495575221238942</v>
      </c>
      <c r="AF136" s="187"/>
      <c r="AG136" s="188"/>
      <c r="AH136" s="186">
        <f>BS136</f>
        <v>7.9646017699115044</v>
      </c>
      <c r="AI136" s="187"/>
      <c r="AJ136" s="188"/>
      <c r="AK136" s="186">
        <f>BT136</f>
        <v>0</v>
      </c>
      <c r="AL136" s="187"/>
      <c r="AM136" s="188"/>
      <c r="AN136" s="43"/>
      <c r="AO136" s="43"/>
      <c r="AP136" s="43"/>
      <c r="AQ136" s="43"/>
      <c r="AR136" s="43"/>
      <c r="AS136" s="43"/>
      <c r="AT136" s="43"/>
      <c r="AU136" s="43"/>
      <c r="BH136" s="2" t="s">
        <v>59</v>
      </c>
      <c r="BK136" s="25">
        <v>13.274336283185843</v>
      </c>
      <c r="BL136" s="25">
        <v>9.7345132743362832</v>
      </c>
      <c r="BM136" s="25">
        <v>9.7345132743362832</v>
      </c>
      <c r="BN136" s="25">
        <v>21.238938053097346</v>
      </c>
      <c r="BO136" s="25">
        <v>23.008849557522122</v>
      </c>
      <c r="BP136" s="25">
        <v>9.7345132743362832</v>
      </c>
      <c r="BQ136" s="25">
        <v>4.4247787610619467</v>
      </c>
      <c r="BR136" s="25">
        <v>0.88495575221238942</v>
      </c>
      <c r="BS136" s="25">
        <v>7.9646017699115044</v>
      </c>
      <c r="BT136" s="25">
        <v>0</v>
      </c>
    </row>
    <row r="137" spans="1:96">
      <c r="D137" s="168" t="s">
        <v>17</v>
      </c>
      <c r="E137" s="168"/>
      <c r="F137" s="169" t="s">
        <v>56</v>
      </c>
      <c r="G137" s="169"/>
      <c r="H137" s="169"/>
      <c r="I137" s="169"/>
      <c r="J137" s="190">
        <f>BK137</f>
        <v>15.472910927456383</v>
      </c>
      <c r="K137" s="191"/>
      <c r="L137" s="192"/>
      <c r="M137" s="190">
        <f>BL137</f>
        <v>12.327823691460054</v>
      </c>
      <c r="N137" s="191"/>
      <c r="O137" s="192"/>
      <c r="P137" s="190">
        <f>BM137</f>
        <v>13.062442607897154</v>
      </c>
      <c r="Q137" s="191"/>
      <c r="R137" s="192"/>
      <c r="S137" s="190">
        <f>BN137</f>
        <v>24.517906336088156</v>
      </c>
      <c r="T137" s="191"/>
      <c r="U137" s="192"/>
      <c r="V137" s="190">
        <f>BO137</f>
        <v>17.768595041322314</v>
      </c>
      <c r="W137" s="191"/>
      <c r="X137" s="192"/>
      <c r="Y137" s="190">
        <f>BP137</f>
        <v>7.0707070707070701</v>
      </c>
      <c r="Z137" s="191"/>
      <c r="AA137" s="192"/>
      <c r="AB137" s="190">
        <f>BQ137</f>
        <v>4.3158861340679522</v>
      </c>
      <c r="AC137" s="191"/>
      <c r="AD137" s="192"/>
      <c r="AE137" s="190">
        <f>BR137</f>
        <v>2.4104683195592287</v>
      </c>
      <c r="AF137" s="191"/>
      <c r="AG137" s="192"/>
      <c r="AH137" s="190">
        <f>BS137</f>
        <v>3.0073461891643709</v>
      </c>
      <c r="AI137" s="191"/>
      <c r="AJ137" s="192"/>
      <c r="AK137" s="190">
        <f>BT137</f>
        <v>4.5913682277318638E-2</v>
      </c>
      <c r="AL137" s="191"/>
      <c r="AM137" s="192"/>
      <c r="AN137" s="43"/>
      <c r="AO137" s="43"/>
      <c r="AP137" s="43"/>
      <c r="AQ137" s="43"/>
      <c r="AR137" s="43"/>
      <c r="AS137" s="43"/>
      <c r="AT137" s="43"/>
      <c r="AU137" s="43"/>
      <c r="BH137" s="2" t="s">
        <v>57</v>
      </c>
      <c r="BK137" s="25">
        <v>15.472910927456383</v>
      </c>
      <c r="BL137" s="25">
        <v>12.327823691460054</v>
      </c>
      <c r="BM137" s="25">
        <v>13.062442607897154</v>
      </c>
      <c r="BN137" s="25">
        <v>24.517906336088156</v>
      </c>
      <c r="BO137" s="25">
        <v>17.768595041322314</v>
      </c>
      <c r="BP137" s="25">
        <v>7.0707070707070701</v>
      </c>
      <c r="BQ137" s="25">
        <v>4.3158861340679522</v>
      </c>
      <c r="BR137" s="25">
        <v>2.4104683195592287</v>
      </c>
      <c r="BS137" s="25">
        <v>3.0073461891643709</v>
      </c>
      <c r="BT137" s="25">
        <v>4.5913682277318638E-2</v>
      </c>
    </row>
    <row r="138" spans="1:96">
      <c r="D138" s="168"/>
      <c r="E138" s="168"/>
      <c r="F138" s="167" t="s">
        <v>58</v>
      </c>
      <c r="G138" s="167"/>
      <c r="H138" s="167"/>
      <c r="I138" s="167"/>
      <c r="J138" s="186">
        <f>BK138</f>
        <v>17.307692307692307</v>
      </c>
      <c r="K138" s="187"/>
      <c r="L138" s="188"/>
      <c r="M138" s="186">
        <f>BL138</f>
        <v>10.576923076923077</v>
      </c>
      <c r="N138" s="187"/>
      <c r="O138" s="188"/>
      <c r="P138" s="186">
        <f>BM138</f>
        <v>9.6153846153846168</v>
      </c>
      <c r="Q138" s="187"/>
      <c r="R138" s="188"/>
      <c r="S138" s="186">
        <f>BN138</f>
        <v>19.230769230769234</v>
      </c>
      <c r="T138" s="187"/>
      <c r="U138" s="188"/>
      <c r="V138" s="186">
        <f>BO138</f>
        <v>20.192307692307693</v>
      </c>
      <c r="W138" s="187"/>
      <c r="X138" s="188"/>
      <c r="Y138" s="186">
        <f>BP138</f>
        <v>8.6538461538461533</v>
      </c>
      <c r="Z138" s="187"/>
      <c r="AA138" s="188"/>
      <c r="AB138" s="186">
        <f>BQ138</f>
        <v>7.6923076923076925</v>
      </c>
      <c r="AC138" s="187"/>
      <c r="AD138" s="188"/>
      <c r="AE138" s="186">
        <f>BR138</f>
        <v>2.8846153846153846</v>
      </c>
      <c r="AF138" s="187"/>
      <c r="AG138" s="188"/>
      <c r="AH138" s="186">
        <f>BS138</f>
        <v>3.8461538461538463</v>
      </c>
      <c r="AI138" s="187"/>
      <c r="AJ138" s="188"/>
      <c r="AK138" s="186">
        <f>BT138</f>
        <v>0</v>
      </c>
      <c r="AL138" s="187"/>
      <c r="AM138" s="188"/>
      <c r="AN138" s="43"/>
      <c r="AO138" s="43"/>
      <c r="AP138" s="43"/>
      <c r="AQ138" s="43"/>
      <c r="AR138" s="43"/>
      <c r="AS138" s="43"/>
      <c r="AT138" s="43"/>
      <c r="AU138" s="43"/>
      <c r="BH138" s="2" t="s">
        <v>59</v>
      </c>
      <c r="BK138" s="25">
        <v>17.307692307692307</v>
      </c>
      <c r="BL138" s="25">
        <v>10.576923076923077</v>
      </c>
      <c r="BM138" s="25">
        <v>9.6153846153846168</v>
      </c>
      <c r="BN138" s="25">
        <v>19.230769230769234</v>
      </c>
      <c r="BO138" s="25">
        <v>20.192307692307693</v>
      </c>
      <c r="BP138" s="25">
        <v>8.6538461538461533</v>
      </c>
      <c r="BQ138" s="25">
        <v>7.6923076923076925</v>
      </c>
      <c r="BR138" s="25">
        <v>2.8846153846153846</v>
      </c>
      <c r="BS138" s="25">
        <v>3.8461538461538463</v>
      </c>
      <c r="BT138" s="25">
        <v>0</v>
      </c>
    </row>
    <row r="139" spans="1:96" ht="3.75" customHeight="1"/>
    <row r="141" spans="1:96" s="20" customFormat="1" ht="11.25" customHeight="1">
      <c r="A141" s="47"/>
      <c r="B141" s="189" t="s">
        <v>62</v>
      </c>
      <c r="C141" s="189"/>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89"/>
      <c r="C142" s="189"/>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17"/>
      <c r="E143" s="118"/>
      <c r="F143" s="118"/>
      <c r="G143" s="118"/>
      <c r="H143" s="118"/>
      <c r="I143" s="119"/>
      <c r="J143" s="104" t="s">
        <v>6</v>
      </c>
      <c r="K143" s="105"/>
      <c r="L143" s="105"/>
      <c r="M143" s="106"/>
      <c r="N143" s="104" t="s">
        <v>7</v>
      </c>
      <c r="O143" s="105"/>
      <c r="P143" s="105"/>
      <c r="Q143" s="106"/>
      <c r="R143" s="91">
        <v>1</v>
      </c>
      <c r="S143" s="92"/>
      <c r="T143" s="92"/>
      <c r="U143" s="93"/>
      <c r="V143" s="91">
        <v>2</v>
      </c>
      <c r="W143" s="92"/>
      <c r="X143" s="92"/>
      <c r="Y143" s="93"/>
      <c r="Z143" s="91">
        <v>3</v>
      </c>
      <c r="AA143" s="92"/>
      <c r="AB143" s="92"/>
      <c r="AC143" s="93"/>
      <c r="AD143" s="91">
        <v>4</v>
      </c>
      <c r="AE143" s="92"/>
      <c r="AF143" s="92"/>
      <c r="AG143" s="93"/>
      <c r="AH143" s="91"/>
      <c r="AI143" s="92"/>
      <c r="AJ143" s="92"/>
      <c r="AK143" s="93"/>
    </row>
    <row r="144" spans="1:96" s="47" customFormat="1" ht="22.5" customHeight="1">
      <c r="D144" s="120"/>
      <c r="E144" s="121"/>
      <c r="F144" s="121"/>
      <c r="G144" s="121"/>
      <c r="H144" s="121"/>
      <c r="I144" s="122"/>
      <c r="J144" s="107"/>
      <c r="K144" s="108"/>
      <c r="L144" s="108"/>
      <c r="M144" s="109"/>
      <c r="N144" s="107"/>
      <c r="O144" s="108"/>
      <c r="P144" s="108"/>
      <c r="Q144" s="109"/>
      <c r="R144" s="94" t="s">
        <v>65</v>
      </c>
      <c r="S144" s="95"/>
      <c r="T144" s="95"/>
      <c r="U144" s="96"/>
      <c r="V144" s="94" t="s">
        <v>66</v>
      </c>
      <c r="W144" s="95"/>
      <c r="X144" s="95"/>
      <c r="Y144" s="96"/>
      <c r="Z144" s="94" t="s">
        <v>67</v>
      </c>
      <c r="AA144" s="95"/>
      <c r="AB144" s="95"/>
      <c r="AC144" s="96"/>
      <c r="AD144" s="94" t="s">
        <v>68</v>
      </c>
      <c r="AE144" s="95"/>
      <c r="AF144" s="95"/>
      <c r="AG144" s="96"/>
      <c r="AH144" s="94" t="s">
        <v>12</v>
      </c>
      <c r="AI144" s="95"/>
      <c r="AJ144" s="95"/>
      <c r="AK144" s="96"/>
      <c r="BI144" s="50" t="s">
        <v>13</v>
      </c>
      <c r="BJ144" s="47" t="s">
        <v>14</v>
      </c>
      <c r="BK144" s="47">
        <v>1</v>
      </c>
      <c r="BL144" s="47">
        <v>2</v>
      </c>
      <c r="BM144" s="47">
        <v>3</v>
      </c>
      <c r="BN144" s="47">
        <v>4</v>
      </c>
      <c r="BO144" s="47">
        <v>0</v>
      </c>
    </row>
    <row r="145" spans="4:67" s="47" customFormat="1">
      <c r="D145" s="134" t="s">
        <v>15</v>
      </c>
      <c r="E145" s="135"/>
      <c r="F145" s="135"/>
      <c r="G145" s="135"/>
      <c r="H145" s="135"/>
      <c r="I145" s="136"/>
      <c r="J145" s="83">
        <f>BI145</f>
        <v>87.467424780857613</v>
      </c>
      <c r="K145" s="83"/>
      <c r="L145" s="83"/>
      <c r="M145" s="83"/>
      <c r="N145" s="83">
        <f>BJ145</f>
        <v>84.070796460176993</v>
      </c>
      <c r="O145" s="83"/>
      <c r="P145" s="83"/>
      <c r="Q145" s="83"/>
      <c r="R145" s="83">
        <f>BK145</f>
        <v>32.743362831858406</v>
      </c>
      <c r="S145" s="83"/>
      <c r="T145" s="83"/>
      <c r="U145" s="83"/>
      <c r="V145" s="83">
        <f>BL145</f>
        <v>51.327433628318587</v>
      </c>
      <c r="W145" s="83"/>
      <c r="X145" s="83"/>
      <c r="Y145" s="83"/>
      <c r="Z145" s="83">
        <f>BM145</f>
        <v>13.274336283185843</v>
      </c>
      <c r="AA145" s="83"/>
      <c r="AB145" s="83"/>
      <c r="AC145" s="83"/>
      <c r="AD145" s="83">
        <f>BN145</f>
        <v>1.7699115044247788</v>
      </c>
      <c r="AE145" s="83"/>
      <c r="AF145" s="83"/>
      <c r="AG145" s="83"/>
      <c r="AH145" s="83">
        <f>BO145</f>
        <v>0.88495575221238942</v>
      </c>
      <c r="AI145" s="83"/>
      <c r="AJ145" s="83"/>
      <c r="AK145" s="83"/>
      <c r="BG145" s="47">
        <v>27</v>
      </c>
      <c r="BH145" s="47" t="s">
        <v>16</v>
      </c>
      <c r="BI145" s="51">
        <v>87.467424780857613</v>
      </c>
      <c r="BJ145" s="51">
        <f>BK145+BL145</f>
        <v>84.070796460176993</v>
      </c>
      <c r="BK145" s="51">
        <v>32.743362831858406</v>
      </c>
      <c r="BL145" s="51">
        <v>51.327433628318587</v>
      </c>
      <c r="BM145" s="51">
        <v>13.274336283185843</v>
      </c>
      <c r="BN145" s="51">
        <v>1.7699115044247788</v>
      </c>
      <c r="BO145" s="51">
        <v>0.88495575221238942</v>
      </c>
    </row>
    <row r="146" spans="4:67" s="47" customFormat="1">
      <c r="D146" s="128" t="s">
        <v>17</v>
      </c>
      <c r="E146" s="129"/>
      <c r="F146" s="129"/>
      <c r="G146" s="129"/>
      <c r="H146" s="129"/>
      <c r="I146" s="130"/>
      <c r="J146" s="87">
        <f>BI146</f>
        <v>88.10835629017447</v>
      </c>
      <c r="K146" s="87"/>
      <c r="L146" s="87"/>
      <c r="M146" s="87"/>
      <c r="N146" s="87">
        <f>IF(ISERROR(BJ146),"",BJ146)</f>
        <v>82.692307692307693</v>
      </c>
      <c r="O146" s="87"/>
      <c r="P146" s="87"/>
      <c r="Q146" s="87"/>
      <c r="R146" s="87">
        <f>BK146</f>
        <v>31.73076923076923</v>
      </c>
      <c r="S146" s="87"/>
      <c r="T146" s="87"/>
      <c r="U146" s="87"/>
      <c r="V146" s="87">
        <f>BL146</f>
        <v>50.96153846153846</v>
      </c>
      <c r="W146" s="87"/>
      <c r="X146" s="87"/>
      <c r="Y146" s="87"/>
      <c r="Z146" s="87">
        <f>BM146</f>
        <v>14.423076923076922</v>
      </c>
      <c r="AA146" s="87"/>
      <c r="AB146" s="87"/>
      <c r="AC146" s="87"/>
      <c r="AD146" s="87">
        <f>BN146</f>
        <v>2.8846153846153846</v>
      </c>
      <c r="AE146" s="87"/>
      <c r="AF146" s="87"/>
      <c r="AG146" s="87"/>
      <c r="AH146" s="87">
        <f>BO146</f>
        <v>0</v>
      </c>
      <c r="AI146" s="87"/>
      <c r="AJ146" s="87"/>
      <c r="AK146" s="87"/>
      <c r="BH146" s="47" t="s">
        <v>18</v>
      </c>
      <c r="BI146" s="51">
        <v>88.10835629017447</v>
      </c>
      <c r="BJ146" s="51">
        <f>BK146+BL146</f>
        <v>82.692307692307693</v>
      </c>
      <c r="BK146" s="51">
        <v>31.73076923076923</v>
      </c>
      <c r="BL146" s="51">
        <v>50.96153846153846</v>
      </c>
      <c r="BM146" s="51">
        <v>14.423076923076922</v>
      </c>
      <c r="BN146" s="51">
        <v>2.8846153846153846</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34" t="s">
        <v>15</v>
      </c>
      <c r="E148" s="135"/>
      <c r="F148" s="135"/>
      <c r="G148" s="135"/>
      <c r="H148" s="135"/>
      <c r="I148" s="136"/>
      <c r="J148" s="83">
        <f>BI148</f>
        <v>88.462449656479507</v>
      </c>
      <c r="K148" s="83"/>
      <c r="L148" s="83"/>
      <c r="M148" s="83"/>
      <c r="N148" s="83">
        <f>BJ148</f>
        <v>92.035398230088489</v>
      </c>
      <c r="O148" s="83"/>
      <c r="P148" s="83"/>
      <c r="Q148" s="83"/>
      <c r="R148" s="83">
        <f>BK148</f>
        <v>45.132743362831853</v>
      </c>
      <c r="S148" s="83"/>
      <c r="T148" s="83"/>
      <c r="U148" s="83"/>
      <c r="V148" s="83">
        <f>BL148</f>
        <v>46.902654867256636</v>
      </c>
      <c r="W148" s="83"/>
      <c r="X148" s="83"/>
      <c r="Y148" s="83"/>
      <c r="Z148" s="83">
        <f>BM148</f>
        <v>7.0796460176991154</v>
      </c>
      <c r="AA148" s="83"/>
      <c r="AB148" s="83"/>
      <c r="AC148" s="83"/>
      <c r="AD148" s="83">
        <f>BN148</f>
        <v>0.88495575221238942</v>
      </c>
      <c r="AE148" s="83"/>
      <c r="AF148" s="83"/>
      <c r="AG148" s="83"/>
      <c r="AH148" s="83">
        <f>BO148</f>
        <v>0</v>
      </c>
      <c r="AI148" s="83"/>
      <c r="AJ148" s="83"/>
      <c r="AK148" s="83"/>
      <c r="BG148" s="47">
        <v>28</v>
      </c>
      <c r="BH148" s="47" t="s">
        <v>16</v>
      </c>
      <c r="BI148" s="51">
        <v>88.462449656479507</v>
      </c>
      <c r="BJ148" s="51">
        <f>BK148+BL148</f>
        <v>92.035398230088489</v>
      </c>
      <c r="BK148" s="51">
        <v>45.132743362831853</v>
      </c>
      <c r="BL148" s="51">
        <v>46.902654867256636</v>
      </c>
      <c r="BM148" s="51">
        <v>7.0796460176991154</v>
      </c>
      <c r="BN148" s="51">
        <v>0.88495575221238942</v>
      </c>
      <c r="BO148" s="51">
        <v>0</v>
      </c>
    </row>
    <row r="149" spans="4:67" s="47" customFormat="1">
      <c r="D149" s="128" t="s">
        <v>17</v>
      </c>
      <c r="E149" s="129"/>
      <c r="F149" s="129"/>
      <c r="G149" s="129"/>
      <c r="H149" s="129"/>
      <c r="I149" s="130"/>
      <c r="J149" s="87">
        <f>BI149</f>
        <v>89.554637281910004</v>
      </c>
      <c r="K149" s="87"/>
      <c r="L149" s="87"/>
      <c r="M149" s="87"/>
      <c r="N149" s="87">
        <f>IF(ISERROR(BJ149),"",BJ149)</f>
        <v>83.65384615384616</v>
      </c>
      <c r="O149" s="87"/>
      <c r="P149" s="87"/>
      <c r="Q149" s="87"/>
      <c r="R149" s="87">
        <f>BK149</f>
        <v>28.846153846153843</v>
      </c>
      <c r="S149" s="87"/>
      <c r="T149" s="87"/>
      <c r="U149" s="87"/>
      <c r="V149" s="87">
        <f>BL149</f>
        <v>54.807692307692314</v>
      </c>
      <c r="W149" s="87"/>
      <c r="X149" s="87"/>
      <c r="Y149" s="87"/>
      <c r="Z149" s="87">
        <f>BM149</f>
        <v>12.5</v>
      </c>
      <c r="AA149" s="87"/>
      <c r="AB149" s="87"/>
      <c r="AC149" s="87"/>
      <c r="AD149" s="87">
        <f>BN149</f>
        <v>3.8461538461538463</v>
      </c>
      <c r="AE149" s="87"/>
      <c r="AF149" s="87"/>
      <c r="AG149" s="87"/>
      <c r="AH149" s="87">
        <f>BO149</f>
        <v>0</v>
      </c>
      <c r="AI149" s="87"/>
      <c r="AJ149" s="87"/>
      <c r="AK149" s="87"/>
      <c r="BH149" s="47" t="s">
        <v>18</v>
      </c>
      <c r="BI149" s="51">
        <v>89.554637281910004</v>
      </c>
      <c r="BJ149" s="51">
        <f>BK149+BL149</f>
        <v>83.65384615384616</v>
      </c>
      <c r="BK149" s="51">
        <v>28.846153846153843</v>
      </c>
      <c r="BL149" s="51">
        <v>54.807692307692314</v>
      </c>
      <c r="BM149" s="51">
        <v>12.5</v>
      </c>
      <c r="BN149" s="51">
        <v>3.8461538461538463</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34" t="s">
        <v>15</v>
      </c>
      <c r="E151" s="135"/>
      <c r="F151" s="135"/>
      <c r="G151" s="135"/>
      <c r="H151" s="135"/>
      <c r="I151" s="136"/>
      <c r="J151" s="83">
        <f>BI151</f>
        <v>92.7742241175077</v>
      </c>
      <c r="K151" s="83"/>
      <c r="L151" s="83"/>
      <c r="M151" s="83"/>
      <c r="N151" s="83">
        <f>BJ151</f>
        <v>92.035398230088504</v>
      </c>
      <c r="O151" s="83"/>
      <c r="P151" s="83"/>
      <c r="Q151" s="83"/>
      <c r="R151" s="83">
        <f>BK151</f>
        <v>54.86725663716814</v>
      </c>
      <c r="S151" s="83"/>
      <c r="T151" s="83"/>
      <c r="U151" s="83"/>
      <c r="V151" s="83">
        <f>BL151</f>
        <v>37.168141592920357</v>
      </c>
      <c r="W151" s="83"/>
      <c r="X151" s="83"/>
      <c r="Y151" s="83"/>
      <c r="Z151" s="83">
        <f>BM151</f>
        <v>6.1946902654867255</v>
      </c>
      <c r="AA151" s="83"/>
      <c r="AB151" s="83"/>
      <c r="AC151" s="83"/>
      <c r="AD151" s="83">
        <f>BN151</f>
        <v>1.7699115044247788</v>
      </c>
      <c r="AE151" s="83"/>
      <c r="AF151" s="83"/>
      <c r="AG151" s="83"/>
      <c r="AH151" s="83">
        <f>BO151</f>
        <v>0</v>
      </c>
      <c r="AI151" s="83"/>
      <c r="AJ151" s="83"/>
      <c r="AK151" s="83"/>
      <c r="BG151" s="47">
        <v>29</v>
      </c>
      <c r="BH151" s="47" t="s">
        <v>16</v>
      </c>
      <c r="BI151" s="51">
        <v>92.7742241175077</v>
      </c>
      <c r="BJ151" s="51">
        <f>BK151+BL151</f>
        <v>92.035398230088504</v>
      </c>
      <c r="BK151" s="51">
        <v>54.86725663716814</v>
      </c>
      <c r="BL151" s="51">
        <v>37.168141592920357</v>
      </c>
      <c r="BM151" s="51">
        <v>6.1946902654867255</v>
      </c>
      <c r="BN151" s="51">
        <v>1.7699115044247788</v>
      </c>
      <c r="BO151" s="51">
        <v>0</v>
      </c>
    </row>
    <row r="152" spans="4:67" s="47" customFormat="1">
      <c r="D152" s="128" t="s">
        <v>17</v>
      </c>
      <c r="E152" s="129"/>
      <c r="F152" s="129"/>
      <c r="G152" s="129"/>
      <c r="H152" s="129"/>
      <c r="I152" s="130"/>
      <c r="J152" s="87">
        <f>BI152</f>
        <v>91.942148760330582</v>
      </c>
      <c r="K152" s="87"/>
      <c r="L152" s="87"/>
      <c r="M152" s="87"/>
      <c r="N152" s="87">
        <f>IF(ISERROR(BJ152),"",BJ152)</f>
        <v>92.307692307692321</v>
      </c>
      <c r="O152" s="87"/>
      <c r="P152" s="87"/>
      <c r="Q152" s="87"/>
      <c r="R152" s="87">
        <f>BK152</f>
        <v>51.923076923076927</v>
      </c>
      <c r="S152" s="87"/>
      <c r="T152" s="87"/>
      <c r="U152" s="87"/>
      <c r="V152" s="87">
        <f>BL152</f>
        <v>40.384615384615387</v>
      </c>
      <c r="W152" s="87"/>
      <c r="X152" s="87"/>
      <c r="Y152" s="87"/>
      <c r="Z152" s="87">
        <f>BM152</f>
        <v>7.6923076923076925</v>
      </c>
      <c r="AA152" s="87"/>
      <c r="AB152" s="87"/>
      <c r="AC152" s="87"/>
      <c r="AD152" s="87">
        <f>BN152</f>
        <v>0</v>
      </c>
      <c r="AE152" s="87"/>
      <c r="AF152" s="87"/>
      <c r="AG152" s="87"/>
      <c r="AH152" s="87">
        <f>BO152</f>
        <v>0</v>
      </c>
      <c r="AI152" s="87"/>
      <c r="AJ152" s="87"/>
      <c r="AK152" s="87"/>
      <c r="BH152" s="47" t="s">
        <v>18</v>
      </c>
      <c r="BI152" s="51">
        <v>91.942148760330582</v>
      </c>
      <c r="BJ152" s="51">
        <f>BK152+BL152</f>
        <v>92.307692307692321</v>
      </c>
      <c r="BK152" s="51">
        <v>51.923076923076927</v>
      </c>
      <c r="BL152" s="51">
        <v>40.384615384615387</v>
      </c>
      <c r="BM152" s="51">
        <v>7.6923076923076925</v>
      </c>
      <c r="BN152" s="51">
        <v>0</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34" t="s">
        <v>15</v>
      </c>
      <c r="E154" s="135"/>
      <c r="F154" s="135"/>
      <c r="G154" s="135"/>
      <c r="H154" s="135"/>
      <c r="I154" s="136"/>
      <c r="J154" s="83">
        <f>BI154</f>
        <v>80.454868514570009</v>
      </c>
      <c r="K154" s="83"/>
      <c r="L154" s="83"/>
      <c r="M154" s="83"/>
      <c r="N154" s="83">
        <f>BJ154</f>
        <v>76.991150442477874</v>
      </c>
      <c r="O154" s="83"/>
      <c r="P154" s="83"/>
      <c r="Q154" s="83"/>
      <c r="R154" s="83">
        <f>BK154</f>
        <v>47.787610619469028</v>
      </c>
      <c r="S154" s="83"/>
      <c r="T154" s="83"/>
      <c r="U154" s="83"/>
      <c r="V154" s="83">
        <f>BL154</f>
        <v>29.20353982300885</v>
      </c>
      <c r="W154" s="83"/>
      <c r="X154" s="83"/>
      <c r="Y154" s="83"/>
      <c r="Z154" s="83">
        <f>BM154</f>
        <v>18.584070796460178</v>
      </c>
      <c r="AA154" s="83"/>
      <c r="AB154" s="83"/>
      <c r="AC154" s="83"/>
      <c r="AD154" s="83">
        <f>BN154</f>
        <v>4.4247787610619467</v>
      </c>
      <c r="AE154" s="83"/>
      <c r="AF154" s="83"/>
      <c r="AG154" s="83"/>
      <c r="AH154" s="83">
        <f>BO154</f>
        <v>0</v>
      </c>
      <c r="AI154" s="83"/>
      <c r="AJ154" s="83"/>
      <c r="AK154" s="83"/>
      <c r="BG154" s="47">
        <v>30</v>
      </c>
      <c r="BH154" s="47" t="s">
        <v>16</v>
      </c>
      <c r="BI154" s="51">
        <v>80.454868514570009</v>
      </c>
      <c r="BJ154" s="51">
        <f>BK154+BL154</f>
        <v>76.991150442477874</v>
      </c>
      <c r="BK154" s="51">
        <v>47.787610619469028</v>
      </c>
      <c r="BL154" s="51">
        <v>29.20353982300885</v>
      </c>
      <c r="BM154" s="51">
        <v>18.584070796460178</v>
      </c>
      <c r="BN154" s="51">
        <v>4.4247787610619467</v>
      </c>
      <c r="BO154" s="51">
        <v>0</v>
      </c>
    </row>
    <row r="155" spans="4:67" s="47" customFormat="1">
      <c r="D155" s="128" t="s">
        <v>17</v>
      </c>
      <c r="E155" s="129"/>
      <c r="F155" s="129"/>
      <c r="G155" s="129"/>
      <c r="H155" s="129"/>
      <c r="I155" s="130"/>
      <c r="J155" s="87">
        <f>BI155</f>
        <v>81.221303948576676</v>
      </c>
      <c r="K155" s="87"/>
      <c r="L155" s="87"/>
      <c r="M155" s="87"/>
      <c r="N155" s="87">
        <f>IF(ISERROR(BJ155),"",BJ155)</f>
        <v>75.961538461538453</v>
      </c>
      <c r="O155" s="87"/>
      <c r="P155" s="87"/>
      <c r="Q155" s="87"/>
      <c r="R155" s="87">
        <f>BK155</f>
        <v>46.153846153846153</v>
      </c>
      <c r="S155" s="87"/>
      <c r="T155" s="87"/>
      <c r="U155" s="87"/>
      <c r="V155" s="87">
        <f>BL155</f>
        <v>29.807692307692307</v>
      </c>
      <c r="W155" s="87"/>
      <c r="X155" s="87"/>
      <c r="Y155" s="87"/>
      <c r="Z155" s="87">
        <f>BM155</f>
        <v>18.269230769230766</v>
      </c>
      <c r="AA155" s="87"/>
      <c r="AB155" s="87"/>
      <c r="AC155" s="87"/>
      <c r="AD155" s="87">
        <f>BN155</f>
        <v>5.7692307692307692</v>
      </c>
      <c r="AE155" s="87"/>
      <c r="AF155" s="87"/>
      <c r="AG155" s="87"/>
      <c r="AH155" s="87">
        <f>BO155</f>
        <v>0</v>
      </c>
      <c r="AI155" s="87"/>
      <c r="AJ155" s="87"/>
      <c r="AK155" s="87"/>
      <c r="BH155" s="47" t="s">
        <v>18</v>
      </c>
      <c r="BI155" s="51">
        <v>81.221303948576676</v>
      </c>
      <c r="BJ155" s="51">
        <f>BK155+BL155</f>
        <v>75.961538461538453</v>
      </c>
      <c r="BK155" s="51">
        <v>46.153846153846153</v>
      </c>
      <c r="BL155" s="51">
        <v>29.807692307692307</v>
      </c>
      <c r="BM155" s="51">
        <v>18.269230769230766</v>
      </c>
      <c r="BN155" s="51">
        <v>5.7692307692307692</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34" t="s">
        <v>15</v>
      </c>
      <c r="E157" s="135"/>
      <c r="F157" s="135"/>
      <c r="G157" s="135"/>
      <c r="H157" s="135"/>
      <c r="I157" s="136"/>
      <c r="J157" s="83">
        <f>BI157</f>
        <v>70.291400142146415</v>
      </c>
      <c r="K157" s="83"/>
      <c r="L157" s="83"/>
      <c r="M157" s="83"/>
      <c r="N157" s="83">
        <f>BJ157</f>
        <v>69.911504424778755</v>
      </c>
      <c r="O157" s="83"/>
      <c r="P157" s="83"/>
      <c r="Q157" s="83"/>
      <c r="R157" s="83">
        <f>BK157</f>
        <v>38.938053097345133</v>
      </c>
      <c r="S157" s="83"/>
      <c r="T157" s="83"/>
      <c r="U157" s="83"/>
      <c r="V157" s="83">
        <f>BL157</f>
        <v>30.973451327433626</v>
      </c>
      <c r="W157" s="83"/>
      <c r="X157" s="83"/>
      <c r="Y157" s="83"/>
      <c r="Z157" s="83">
        <f>BM157</f>
        <v>27.43362831858407</v>
      </c>
      <c r="AA157" s="83"/>
      <c r="AB157" s="83"/>
      <c r="AC157" s="83"/>
      <c r="AD157" s="83">
        <f>BN157</f>
        <v>2.6548672566371683</v>
      </c>
      <c r="AE157" s="83"/>
      <c r="AF157" s="83"/>
      <c r="AG157" s="83"/>
      <c r="AH157" s="83">
        <f>BO157</f>
        <v>0</v>
      </c>
      <c r="AI157" s="83"/>
      <c r="AJ157" s="83"/>
      <c r="AK157" s="83"/>
      <c r="BG157" s="47">
        <v>31</v>
      </c>
      <c r="BH157" s="47" t="s">
        <v>16</v>
      </c>
      <c r="BI157" s="51">
        <v>70.291400142146415</v>
      </c>
      <c r="BJ157" s="51">
        <f>BK157+BL157</f>
        <v>69.911504424778755</v>
      </c>
      <c r="BK157" s="51">
        <v>38.938053097345133</v>
      </c>
      <c r="BL157" s="51">
        <v>30.973451327433626</v>
      </c>
      <c r="BM157" s="51">
        <v>27.43362831858407</v>
      </c>
      <c r="BN157" s="51">
        <v>2.6548672566371683</v>
      </c>
      <c r="BO157" s="51">
        <v>0</v>
      </c>
    </row>
    <row r="158" spans="4:67" s="47" customFormat="1">
      <c r="D158" s="128" t="s">
        <v>17</v>
      </c>
      <c r="E158" s="129"/>
      <c r="F158" s="129"/>
      <c r="G158" s="129"/>
      <c r="H158" s="129"/>
      <c r="I158" s="130"/>
      <c r="J158" s="87">
        <f>BI158</f>
        <v>70.936639118457308</v>
      </c>
      <c r="K158" s="87"/>
      <c r="L158" s="87"/>
      <c r="M158" s="87"/>
      <c r="N158" s="87">
        <f>IF(ISERROR(BJ158),"",BJ158)</f>
        <v>68.269230769230774</v>
      </c>
      <c r="O158" s="87"/>
      <c r="P158" s="87"/>
      <c r="Q158" s="87"/>
      <c r="R158" s="87">
        <f>BK158</f>
        <v>33.653846153846153</v>
      </c>
      <c r="S158" s="87"/>
      <c r="T158" s="87"/>
      <c r="U158" s="87"/>
      <c r="V158" s="87">
        <f>BL158</f>
        <v>34.615384615384613</v>
      </c>
      <c r="W158" s="87"/>
      <c r="X158" s="87"/>
      <c r="Y158" s="87"/>
      <c r="Z158" s="87">
        <f>BM158</f>
        <v>23.076923076923077</v>
      </c>
      <c r="AA158" s="87"/>
      <c r="AB158" s="87"/>
      <c r="AC158" s="87"/>
      <c r="AD158" s="87">
        <f>BN158</f>
        <v>8.6538461538461533</v>
      </c>
      <c r="AE158" s="87"/>
      <c r="AF158" s="87"/>
      <c r="AG158" s="87"/>
      <c r="AH158" s="87">
        <f>BO158</f>
        <v>0</v>
      </c>
      <c r="AI158" s="87"/>
      <c r="AJ158" s="87"/>
      <c r="AK158" s="87"/>
      <c r="BH158" s="47" t="s">
        <v>18</v>
      </c>
      <c r="BI158" s="51">
        <v>70.936639118457308</v>
      </c>
      <c r="BJ158" s="51">
        <f>BK158+BL158</f>
        <v>68.269230769230774</v>
      </c>
      <c r="BK158" s="51">
        <v>33.653846153846153</v>
      </c>
      <c r="BL158" s="51">
        <v>34.615384615384613</v>
      </c>
      <c r="BM158" s="51">
        <v>23.076923076923077</v>
      </c>
      <c r="BN158" s="51">
        <v>8.6538461538461533</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34" t="s">
        <v>15</v>
      </c>
      <c r="E160" s="135"/>
      <c r="F160" s="135"/>
      <c r="G160" s="135"/>
      <c r="H160" s="135"/>
      <c r="I160" s="136"/>
      <c r="J160" s="83">
        <f>BI160</f>
        <v>77.446102819237154</v>
      </c>
      <c r="K160" s="83"/>
      <c r="L160" s="83"/>
      <c r="M160" s="83"/>
      <c r="N160" s="83">
        <f>BJ160</f>
        <v>72.56637168141593</v>
      </c>
      <c r="O160" s="83"/>
      <c r="P160" s="83"/>
      <c r="Q160" s="83"/>
      <c r="R160" s="83">
        <f>BK160</f>
        <v>30.973451327433626</v>
      </c>
      <c r="S160" s="83"/>
      <c r="T160" s="83"/>
      <c r="U160" s="83"/>
      <c r="V160" s="83">
        <f>BL160</f>
        <v>41.592920353982301</v>
      </c>
      <c r="W160" s="83"/>
      <c r="X160" s="83"/>
      <c r="Y160" s="83"/>
      <c r="Z160" s="83">
        <f>BM160</f>
        <v>25.663716814159294</v>
      </c>
      <c r="AA160" s="83"/>
      <c r="AB160" s="83"/>
      <c r="AC160" s="83"/>
      <c r="AD160" s="83">
        <f>BN160</f>
        <v>1.7699115044247788</v>
      </c>
      <c r="AE160" s="83"/>
      <c r="AF160" s="83"/>
      <c r="AG160" s="83"/>
      <c r="AH160" s="83">
        <f>BO160</f>
        <v>0</v>
      </c>
      <c r="AI160" s="83"/>
      <c r="AJ160" s="83"/>
      <c r="AK160" s="83"/>
      <c r="BG160" s="47">
        <v>32</v>
      </c>
      <c r="BH160" s="47" t="s">
        <v>16</v>
      </c>
      <c r="BI160" s="51">
        <v>77.446102819237154</v>
      </c>
      <c r="BJ160" s="51">
        <f>BK160+BL160</f>
        <v>72.56637168141593</v>
      </c>
      <c r="BK160" s="51">
        <v>30.973451327433626</v>
      </c>
      <c r="BL160" s="51">
        <v>41.592920353982301</v>
      </c>
      <c r="BM160" s="51">
        <v>25.663716814159294</v>
      </c>
      <c r="BN160" s="51">
        <v>1.7699115044247788</v>
      </c>
      <c r="BO160" s="51">
        <v>0</v>
      </c>
    </row>
    <row r="161" spans="1:96" s="47" customFormat="1">
      <c r="D161" s="128" t="s">
        <v>17</v>
      </c>
      <c r="E161" s="129"/>
      <c r="F161" s="129"/>
      <c r="G161" s="129"/>
      <c r="H161" s="129"/>
      <c r="I161" s="130"/>
      <c r="J161" s="87">
        <f>BI161</f>
        <v>77.571166207529842</v>
      </c>
      <c r="K161" s="87"/>
      <c r="L161" s="87"/>
      <c r="M161" s="87"/>
      <c r="N161" s="87">
        <f>IF(ISERROR(BJ161),"",BJ161)</f>
        <v>65.384615384615387</v>
      </c>
      <c r="O161" s="87"/>
      <c r="P161" s="87"/>
      <c r="Q161" s="87"/>
      <c r="R161" s="87">
        <f>BK161</f>
        <v>25.961538461538463</v>
      </c>
      <c r="S161" s="87"/>
      <c r="T161" s="87"/>
      <c r="U161" s="87"/>
      <c r="V161" s="87">
        <f>BL161</f>
        <v>39.42307692307692</v>
      </c>
      <c r="W161" s="87"/>
      <c r="X161" s="87"/>
      <c r="Y161" s="87"/>
      <c r="Z161" s="87">
        <f>BM161</f>
        <v>27.884615384615387</v>
      </c>
      <c r="AA161" s="87"/>
      <c r="AB161" s="87"/>
      <c r="AC161" s="87"/>
      <c r="AD161" s="87">
        <f>BN161</f>
        <v>6.7307692307692308</v>
      </c>
      <c r="AE161" s="87"/>
      <c r="AF161" s="87"/>
      <c r="AG161" s="87"/>
      <c r="AH161" s="87">
        <f>BO161</f>
        <v>0</v>
      </c>
      <c r="AI161" s="87"/>
      <c r="AJ161" s="87"/>
      <c r="AK161" s="87"/>
      <c r="BH161" s="47" t="s">
        <v>18</v>
      </c>
      <c r="BI161" s="51">
        <v>77.571166207529842</v>
      </c>
      <c r="BJ161" s="51">
        <f>BK161+BL161</f>
        <v>65.384615384615387</v>
      </c>
      <c r="BK161" s="51">
        <v>25.961538461538463</v>
      </c>
      <c r="BL161" s="51">
        <v>39.42307692307692</v>
      </c>
      <c r="BM161" s="51">
        <v>27.884615384615387</v>
      </c>
      <c r="BN161" s="51">
        <v>6.7307692307692308</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34" t="s">
        <v>15</v>
      </c>
      <c r="E163" s="135"/>
      <c r="F163" s="135"/>
      <c r="G163" s="135"/>
      <c r="H163" s="135"/>
      <c r="I163" s="136"/>
      <c r="J163" s="83">
        <f>BI163</f>
        <v>88.533522861881082</v>
      </c>
      <c r="K163" s="83"/>
      <c r="L163" s="83"/>
      <c r="M163" s="83"/>
      <c r="N163" s="83">
        <f>BJ163</f>
        <v>90.26548672566372</v>
      </c>
      <c r="O163" s="83"/>
      <c r="P163" s="83"/>
      <c r="Q163" s="83"/>
      <c r="R163" s="83">
        <f>BK163</f>
        <v>53.982300884955748</v>
      </c>
      <c r="S163" s="83"/>
      <c r="T163" s="83"/>
      <c r="U163" s="83"/>
      <c r="V163" s="83">
        <f>BL163</f>
        <v>36.283185840707965</v>
      </c>
      <c r="W163" s="83"/>
      <c r="X163" s="83"/>
      <c r="Y163" s="83"/>
      <c r="Z163" s="83">
        <f>BM163</f>
        <v>7.9646017699115044</v>
      </c>
      <c r="AA163" s="83"/>
      <c r="AB163" s="83"/>
      <c r="AC163" s="83"/>
      <c r="AD163" s="83">
        <f>BN163</f>
        <v>1.7699115044247788</v>
      </c>
      <c r="AE163" s="83"/>
      <c r="AF163" s="83"/>
      <c r="AG163" s="83"/>
      <c r="AH163" s="83">
        <f>BO163</f>
        <v>0</v>
      </c>
      <c r="AI163" s="83"/>
      <c r="AJ163" s="83"/>
      <c r="AK163" s="83"/>
      <c r="BG163" s="47">
        <v>33</v>
      </c>
      <c r="BH163" s="47" t="s">
        <v>16</v>
      </c>
      <c r="BI163" s="51">
        <v>88.533522861881082</v>
      </c>
      <c r="BJ163" s="51">
        <f>BK163+BL163</f>
        <v>90.26548672566372</v>
      </c>
      <c r="BK163" s="51">
        <v>53.982300884955748</v>
      </c>
      <c r="BL163" s="51">
        <v>36.283185840707965</v>
      </c>
      <c r="BM163" s="51">
        <v>7.9646017699115044</v>
      </c>
      <c r="BN163" s="51">
        <v>1.7699115044247788</v>
      </c>
      <c r="BO163" s="51">
        <v>0</v>
      </c>
    </row>
    <row r="164" spans="1:96" s="47" customFormat="1">
      <c r="D164" s="128" t="s">
        <v>17</v>
      </c>
      <c r="E164" s="129"/>
      <c r="F164" s="129"/>
      <c r="G164" s="129"/>
      <c r="H164" s="129"/>
      <c r="I164" s="130"/>
      <c r="J164" s="87">
        <f>BI164</f>
        <v>89.187327823691462</v>
      </c>
      <c r="K164" s="87"/>
      <c r="L164" s="87"/>
      <c r="M164" s="87"/>
      <c r="N164" s="87">
        <f>IF(ISERROR(BJ164),"",BJ164)</f>
        <v>84.615384615384613</v>
      </c>
      <c r="O164" s="87"/>
      <c r="P164" s="87"/>
      <c r="Q164" s="87"/>
      <c r="R164" s="87">
        <f>BK164</f>
        <v>43.269230769230774</v>
      </c>
      <c r="S164" s="87"/>
      <c r="T164" s="87"/>
      <c r="U164" s="87"/>
      <c r="V164" s="87">
        <f>BL164</f>
        <v>41.346153846153847</v>
      </c>
      <c r="W164" s="87"/>
      <c r="X164" s="87"/>
      <c r="Y164" s="87"/>
      <c r="Z164" s="87">
        <f>BM164</f>
        <v>10.576923076923077</v>
      </c>
      <c r="AA164" s="87"/>
      <c r="AB164" s="87"/>
      <c r="AC164" s="87"/>
      <c r="AD164" s="87">
        <f>BN164</f>
        <v>4.8076923076923084</v>
      </c>
      <c r="AE164" s="87"/>
      <c r="AF164" s="87"/>
      <c r="AG164" s="87"/>
      <c r="AH164" s="87">
        <f>BO164</f>
        <v>0</v>
      </c>
      <c r="AI164" s="87"/>
      <c r="AJ164" s="87"/>
      <c r="AK164" s="87"/>
      <c r="BH164" s="47" t="s">
        <v>18</v>
      </c>
      <c r="BI164" s="51">
        <v>89.187327823691462</v>
      </c>
      <c r="BJ164" s="51">
        <f>BK164+BL164</f>
        <v>84.615384615384613</v>
      </c>
      <c r="BK164" s="51">
        <v>43.269230769230774</v>
      </c>
      <c r="BL164" s="51">
        <v>41.346153846153847</v>
      </c>
      <c r="BM164" s="51">
        <v>10.576923076923077</v>
      </c>
      <c r="BN164" s="51">
        <v>4.8076923076923084</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17"/>
      <c r="E171" s="118"/>
      <c r="F171" s="118"/>
      <c r="G171" s="118"/>
      <c r="H171" s="118"/>
      <c r="I171" s="119"/>
      <c r="J171" s="104" t="s">
        <v>6</v>
      </c>
      <c r="K171" s="105"/>
      <c r="L171" s="105"/>
      <c r="M171" s="106"/>
      <c r="N171" s="104" t="s">
        <v>7</v>
      </c>
      <c r="O171" s="105"/>
      <c r="P171" s="105"/>
      <c r="Q171" s="106"/>
      <c r="R171" s="91">
        <v>1</v>
      </c>
      <c r="S171" s="92"/>
      <c r="T171" s="92"/>
      <c r="U171" s="93"/>
      <c r="V171" s="91">
        <v>2</v>
      </c>
      <c r="W171" s="92"/>
      <c r="X171" s="92"/>
      <c r="Y171" s="93"/>
      <c r="Z171" s="91">
        <v>3</v>
      </c>
      <c r="AA171" s="92"/>
      <c r="AB171" s="92"/>
      <c r="AC171" s="93"/>
      <c r="AD171" s="91">
        <v>4</v>
      </c>
      <c r="AE171" s="92"/>
      <c r="AF171" s="92"/>
      <c r="AG171" s="93"/>
      <c r="AH171" s="91"/>
      <c r="AI171" s="92"/>
      <c r="AJ171" s="92"/>
      <c r="AK171" s="93"/>
    </row>
    <row r="172" spans="1:96" s="47" customFormat="1" ht="22.5" customHeight="1">
      <c r="D172" s="120"/>
      <c r="E172" s="121"/>
      <c r="F172" s="121"/>
      <c r="G172" s="121"/>
      <c r="H172" s="121"/>
      <c r="I172" s="122"/>
      <c r="J172" s="107"/>
      <c r="K172" s="108"/>
      <c r="L172" s="108"/>
      <c r="M172" s="109"/>
      <c r="N172" s="107"/>
      <c r="O172" s="108"/>
      <c r="P172" s="108"/>
      <c r="Q172" s="109"/>
      <c r="R172" s="94" t="s">
        <v>65</v>
      </c>
      <c r="S172" s="95"/>
      <c r="T172" s="95"/>
      <c r="U172" s="96"/>
      <c r="V172" s="94" t="s">
        <v>66</v>
      </c>
      <c r="W172" s="95"/>
      <c r="X172" s="95"/>
      <c r="Y172" s="96"/>
      <c r="Z172" s="94" t="s">
        <v>67</v>
      </c>
      <c r="AA172" s="95"/>
      <c r="AB172" s="95"/>
      <c r="AC172" s="96"/>
      <c r="AD172" s="94" t="s">
        <v>68</v>
      </c>
      <c r="AE172" s="95"/>
      <c r="AF172" s="95"/>
      <c r="AG172" s="96"/>
      <c r="AH172" s="94" t="s">
        <v>12</v>
      </c>
      <c r="AI172" s="95"/>
      <c r="AJ172" s="95"/>
      <c r="AK172" s="96"/>
      <c r="BI172" s="50" t="s">
        <v>13</v>
      </c>
      <c r="BJ172" s="47" t="s">
        <v>14</v>
      </c>
      <c r="BK172" s="47">
        <v>1</v>
      </c>
      <c r="BL172" s="47">
        <v>2</v>
      </c>
      <c r="BM172" s="47">
        <v>3</v>
      </c>
      <c r="BN172" s="47">
        <v>4</v>
      </c>
      <c r="BO172" s="47">
        <v>0</v>
      </c>
    </row>
    <row r="173" spans="1:96" s="47" customFormat="1">
      <c r="D173" s="134" t="s">
        <v>15</v>
      </c>
      <c r="E173" s="135"/>
      <c r="F173" s="135"/>
      <c r="G173" s="135"/>
      <c r="H173" s="135"/>
      <c r="I173" s="136"/>
      <c r="J173" s="83">
        <f>BI173</f>
        <v>81.520966595593464</v>
      </c>
      <c r="K173" s="83"/>
      <c r="L173" s="83"/>
      <c r="M173" s="83"/>
      <c r="N173" s="83">
        <f>BJ173</f>
        <v>82.300884955752224</v>
      </c>
      <c r="O173" s="83"/>
      <c r="P173" s="83"/>
      <c r="Q173" s="83"/>
      <c r="R173" s="83">
        <f>BK173</f>
        <v>40.707964601769916</v>
      </c>
      <c r="S173" s="83"/>
      <c r="T173" s="83"/>
      <c r="U173" s="83"/>
      <c r="V173" s="83">
        <f>BL173</f>
        <v>41.592920353982301</v>
      </c>
      <c r="W173" s="83"/>
      <c r="X173" s="83"/>
      <c r="Y173" s="83"/>
      <c r="Z173" s="83">
        <f>BM173</f>
        <v>15.929203539823009</v>
      </c>
      <c r="AA173" s="83"/>
      <c r="AB173" s="83"/>
      <c r="AC173" s="83"/>
      <c r="AD173" s="83">
        <f>BN173</f>
        <v>1.7699115044247788</v>
      </c>
      <c r="AE173" s="83"/>
      <c r="AF173" s="83"/>
      <c r="AG173" s="83"/>
      <c r="AH173" s="83">
        <f>BO173</f>
        <v>0</v>
      </c>
      <c r="AI173" s="83"/>
      <c r="AJ173" s="83"/>
      <c r="AK173" s="83"/>
      <c r="BG173" s="47">
        <v>34</v>
      </c>
      <c r="BH173" s="47" t="s">
        <v>16</v>
      </c>
      <c r="BI173" s="51">
        <v>81.520966595593464</v>
      </c>
      <c r="BJ173" s="51">
        <f>BK173+BL173</f>
        <v>82.300884955752224</v>
      </c>
      <c r="BK173" s="51">
        <v>40.707964601769916</v>
      </c>
      <c r="BL173" s="51">
        <v>41.592920353982301</v>
      </c>
      <c r="BM173" s="51">
        <v>15.929203539823009</v>
      </c>
      <c r="BN173" s="51">
        <v>1.7699115044247788</v>
      </c>
      <c r="BO173" s="51">
        <v>0</v>
      </c>
    </row>
    <row r="174" spans="1:96" s="47" customFormat="1">
      <c r="D174" s="128" t="s">
        <v>17</v>
      </c>
      <c r="E174" s="129"/>
      <c r="F174" s="129"/>
      <c r="G174" s="129"/>
      <c r="H174" s="129"/>
      <c r="I174" s="130"/>
      <c r="J174" s="87">
        <f>BI174</f>
        <v>81.841138659320478</v>
      </c>
      <c r="K174" s="87"/>
      <c r="L174" s="87"/>
      <c r="M174" s="87"/>
      <c r="N174" s="87">
        <f>IF(ISERROR(BJ174),"",BJ174)</f>
        <v>72.115384615384613</v>
      </c>
      <c r="O174" s="87"/>
      <c r="P174" s="87"/>
      <c r="Q174" s="87"/>
      <c r="R174" s="87">
        <f>BK174</f>
        <v>33.653846153846153</v>
      </c>
      <c r="S174" s="87"/>
      <c r="T174" s="87"/>
      <c r="U174" s="87"/>
      <c r="V174" s="87">
        <f>BL174</f>
        <v>38.461538461538467</v>
      </c>
      <c r="W174" s="87"/>
      <c r="X174" s="87"/>
      <c r="Y174" s="87"/>
      <c r="Z174" s="87">
        <f>BM174</f>
        <v>23.076923076923077</v>
      </c>
      <c r="AA174" s="87"/>
      <c r="AB174" s="87"/>
      <c r="AC174" s="87"/>
      <c r="AD174" s="87">
        <f>BN174</f>
        <v>4.8076923076923084</v>
      </c>
      <c r="AE174" s="87"/>
      <c r="AF174" s="87"/>
      <c r="AG174" s="87"/>
      <c r="AH174" s="87">
        <f>BO174</f>
        <v>0</v>
      </c>
      <c r="AI174" s="87"/>
      <c r="AJ174" s="87"/>
      <c r="AK174" s="87"/>
      <c r="BH174" s="47" t="s">
        <v>18</v>
      </c>
      <c r="BI174" s="51">
        <v>81.841138659320478</v>
      </c>
      <c r="BJ174" s="51">
        <f>BK174+BL174</f>
        <v>72.115384615384613</v>
      </c>
      <c r="BK174" s="51">
        <v>33.653846153846153</v>
      </c>
      <c r="BL174" s="51">
        <v>38.461538461538467</v>
      </c>
      <c r="BM174" s="51">
        <v>23.076923076923077</v>
      </c>
      <c r="BN174" s="51">
        <v>4.8076923076923084</v>
      </c>
      <c r="BO174" s="51">
        <v>0</v>
      </c>
    </row>
    <row r="175" spans="1:96" s="47" customFormat="1" ht="15" customHeight="1">
      <c r="D175" s="33" t="s">
        <v>77</v>
      </c>
      <c r="BI175" s="50" t="s">
        <v>13</v>
      </c>
      <c r="BJ175" s="47" t="s">
        <v>14</v>
      </c>
      <c r="BK175" s="47">
        <v>1</v>
      </c>
      <c r="BL175" s="47">
        <v>2</v>
      </c>
      <c r="BM175" s="47">
        <v>3</v>
      </c>
      <c r="BN175" s="47">
        <v>4</v>
      </c>
      <c r="BO175" s="47">
        <v>0</v>
      </c>
    </row>
    <row r="176" spans="1:96" s="47" customFormat="1">
      <c r="D176" s="134" t="s">
        <v>15</v>
      </c>
      <c r="E176" s="135"/>
      <c r="F176" s="135"/>
      <c r="G176" s="135"/>
      <c r="H176" s="135"/>
      <c r="I176" s="136"/>
      <c r="J176" s="83">
        <f>BI176</f>
        <v>83.345178867566929</v>
      </c>
      <c r="K176" s="83"/>
      <c r="L176" s="83"/>
      <c r="M176" s="83"/>
      <c r="N176" s="83">
        <f>BJ176</f>
        <v>85.840707964601776</v>
      </c>
      <c r="O176" s="83"/>
      <c r="P176" s="83"/>
      <c r="Q176" s="83"/>
      <c r="R176" s="83">
        <f>BK176</f>
        <v>52.212389380530979</v>
      </c>
      <c r="S176" s="83"/>
      <c r="T176" s="83"/>
      <c r="U176" s="83"/>
      <c r="V176" s="83">
        <f>BL176</f>
        <v>33.628318584070797</v>
      </c>
      <c r="W176" s="83"/>
      <c r="X176" s="83"/>
      <c r="Y176" s="83"/>
      <c r="Z176" s="83">
        <f>BM176</f>
        <v>12.389380530973451</v>
      </c>
      <c r="AA176" s="83"/>
      <c r="AB176" s="83"/>
      <c r="AC176" s="83"/>
      <c r="AD176" s="83">
        <f>BN176</f>
        <v>0.88495575221238942</v>
      </c>
      <c r="AE176" s="83"/>
      <c r="AF176" s="83"/>
      <c r="AG176" s="83"/>
      <c r="AH176" s="83">
        <f>BO176</f>
        <v>0.88495575221238942</v>
      </c>
      <c r="AI176" s="83"/>
      <c r="AJ176" s="83"/>
      <c r="AK176" s="83"/>
      <c r="BG176" s="47">
        <v>35</v>
      </c>
      <c r="BH176" s="47" t="s">
        <v>16</v>
      </c>
      <c r="BI176" s="51">
        <v>83.345178867566929</v>
      </c>
      <c r="BJ176" s="51">
        <f>BK176+BL176</f>
        <v>85.840707964601776</v>
      </c>
      <c r="BK176" s="51">
        <v>52.212389380530979</v>
      </c>
      <c r="BL176" s="51">
        <v>33.628318584070797</v>
      </c>
      <c r="BM176" s="51">
        <v>12.389380530973451</v>
      </c>
      <c r="BN176" s="51">
        <v>0.88495575221238942</v>
      </c>
      <c r="BO176" s="51">
        <v>0.88495575221238942</v>
      </c>
    </row>
    <row r="177" spans="1:96" s="47" customFormat="1">
      <c r="D177" s="128" t="s">
        <v>17</v>
      </c>
      <c r="E177" s="129"/>
      <c r="F177" s="129"/>
      <c r="G177" s="129"/>
      <c r="H177" s="129"/>
      <c r="I177" s="130"/>
      <c r="J177" s="87">
        <f>BI177</f>
        <v>82.66758494031221</v>
      </c>
      <c r="K177" s="87"/>
      <c r="L177" s="87"/>
      <c r="M177" s="87"/>
      <c r="N177" s="87">
        <f>IF(ISERROR(BJ177),"",BJ177)</f>
        <v>71.15384615384616</v>
      </c>
      <c r="O177" s="87"/>
      <c r="P177" s="87"/>
      <c r="Q177" s="87"/>
      <c r="R177" s="87">
        <f>BK177</f>
        <v>43.269230769230774</v>
      </c>
      <c r="S177" s="87"/>
      <c r="T177" s="87"/>
      <c r="U177" s="87"/>
      <c r="V177" s="87">
        <f>BL177</f>
        <v>27.884615384615387</v>
      </c>
      <c r="W177" s="87"/>
      <c r="X177" s="87"/>
      <c r="Y177" s="87"/>
      <c r="Z177" s="87">
        <f>BM177</f>
        <v>21.153846153846153</v>
      </c>
      <c r="AA177" s="87"/>
      <c r="AB177" s="87"/>
      <c r="AC177" s="87"/>
      <c r="AD177" s="87">
        <f>BN177</f>
        <v>7.6923076923076925</v>
      </c>
      <c r="AE177" s="87"/>
      <c r="AF177" s="87"/>
      <c r="AG177" s="87"/>
      <c r="AH177" s="87">
        <f>BO177</f>
        <v>0</v>
      </c>
      <c r="AI177" s="87"/>
      <c r="AJ177" s="87"/>
      <c r="AK177" s="87"/>
      <c r="BH177" s="47" t="s">
        <v>18</v>
      </c>
      <c r="BI177" s="51">
        <v>82.66758494031221</v>
      </c>
      <c r="BJ177" s="51">
        <f>BK177+BL177</f>
        <v>71.15384615384616</v>
      </c>
      <c r="BK177" s="51">
        <v>43.269230769230774</v>
      </c>
      <c r="BL177" s="51">
        <v>27.884615384615387</v>
      </c>
      <c r="BM177" s="51">
        <v>21.153846153846153</v>
      </c>
      <c r="BN177" s="51">
        <v>7.6923076923076925</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34" t="s">
        <v>15</v>
      </c>
      <c r="E179" s="135"/>
      <c r="F179" s="135"/>
      <c r="G179" s="135"/>
      <c r="H179" s="135"/>
      <c r="I179" s="136"/>
      <c r="J179" s="83">
        <f>BI179</f>
        <v>92.134565268893624</v>
      </c>
      <c r="K179" s="83"/>
      <c r="L179" s="83"/>
      <c r="M179" s="83"/>
      <c r="N179" s="83">
        <f>BJ179</f>
        <v>92.920353982300895</v>
      </c>
      <c r="O179" s="83"/>
      <c r="P179" s="83"/>
      <c r="Q179" s="83"/>
      <c r="R179" s="83">
        <f>BK179</f>
        <v>78.761061946902657</v>
      </c>
      <c r="S179" s="83"/>
      <c r="T179" s="83"/>
      <c r="U179" s="83"/>
      <c r="V179" s="83">
        <f>BL179</f>
        <v>14.159292035398231</v>
      </c>
      <c r="W179" s="83"/>
      <c r="X179" s="83"/>
      <c r="Y179" s="83"/>
      <c r="Z179" s="83">
        <f>BM179</f>
        <v>6.1946902654867255</v>
      </c>
      <c r="AA179" s="83"/>
      <c r="AB179" s="83"/>
      <c r="AC179" s="83"/>
      <c r="AD179" s="83">
        <f>BN179</f>
        <v>0.88495575221238942</v>
      </c>
      <c r="AE179" s="83"/>
      <c r="AF179" s="83"/>
      <c r="AG179" s="83"/>
      <c r="AH179" s="83">
        <f>BO179</f>
        <v>0</v>
      </c>
      <c r="AI179" s="83"/>
      <c r="AJ179" s="83"/>
      <c r="AK179" s="83"/>
      <c r="BG179" s="47">
        <v>36</v>
      </c>
      <c r="BH179" s="47" t="s">
        <v>16</v>
      </c>
      <c r="BI179" s="51">
        <v>92.134565268893624</v>
      </c>
      <c r="BJ179" s="51">
        <f>BK179+BL179</f>
        <v>92.920353982300895</v>
      </c>
      <c r="BK179" s="51">
        <v>78.761061946902657</v>
      </c>
      <c r="BL179" s="51">
        <v>14.159292035398231</v>
      </c>
      <c r="BM179" s="51">
        <v>6.1946902654867255</v>
      </c>
      <c r="BN179" s="51">
        <v>0.88495575221238942</v>
      </c>
      <c r="BO179" s="51">
        <v>0</v>
      </c>
    </row>
    <row r="180" spans="1:96" s="47" customFormat="1">
      <c r="D180" s="128" t="s">
        <v>17</v>
      </c>
      <c r="E180" s="129"/>
      <c r="F180" s="129"/>
      <c r="G180" s="129"/>
      <c r="H180" s="129"/>
      <c r="I180" s="130"/>
      <c r="J180" s="87">
        <f>BI180</f>
        <v>91.781450872359954</v>
      </c>
      <c r="K180" s="87"/>
      <c r="L180" s="87"/>
      <c r="M180" s="87"/>
      <c r="N180" s="87">
        <f>IF(ISERROR(BJ180),"",BJ180)</f>
        <v>89.423076923076934</v>
      </c>
      <c r="O180" s="87"/>
      <c r="P180" s="87"/>
      <c r="Q180" s="87"/>
      <c r="R180" s="87">
        <f>BK180</f>
        <v>64.423076923076934</v>
      </c>
      <c r="S180" s="87"/>
      <c r="T180" s="87"/>
      <c r="U180" s="87"/>
      <c r="V180" s="87">
        <f>BL180</f>
        <v>25</v>
      </c>
      <c r="W180" s="87"/>
      <c r="X180" s="87"/>
      <c r="Y180" s="87"/>
      <c r="Z180" s="87">
        <f>BM180</f>
        <v>9.6153846153846168</v>
      </c>
      <c r="AA180" s="87"/>
      <c r="AB180" s="87"/>
      <c r="AC180" s="87"/>
      <c r="AD180" s="87">
        <f>BN180</f>
        <v>0.96153846153846156</v>
      </c>
      <c r="AE180" s="87"/>
      <c r="AF180" s="87"/>
      <c r="AG180" s="87"/>
      <c r="AH180" s="87">
        <f>BO180</f>
        <v>0</v>
      </c>
      <c r="AI180" s="87"/>
      <c r="AJ180" s="87"/>
      <c r="AK180" s="87"/>
      <c r="BH180" s="47" t="s">
        <v>18</v>
      </c>
      <c r="BI180" s="51">
        <v>91.781450872359954</v>
      </c>
      <c r="BJ180" s="51">
        <f>BK180+BL180</f>
        <v>89.423076923076934</v>
      </c>
      <c r="BK180" s="51">
        <v>64.423076923076934</v>
      </c>
      <c r="BL180" s="51">
        <v>25</v>
      </c>
      <c r="BM180" s="51">
        <v>9.6153846153846168</v>
      </c>
      <c r="BN180" s="51">
        <v>0.96153846153846156</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34" t="s">
        <v>15</v>
      </c>
      <c r="E182" s="135"/>
      <c r="F182" s="135"/>
      <c r="G182" s="135"/>
      <c r="H182" s="135"/>
      <c r="I182" s="136"/>
      <c r="J182" s="83">
        <f>BI182</f>
        <v>94.148306088604599</v>
      </c>
      <c r="K182" s="83"/>
      <c r="L182" s="83"/>
      <c r="M182" s="83"/>
      <c r="N182" s="83">
        <f>BJ182</f>
        <v>97.345132743362825</v>
      </c>
      <c r="O182" s="83"/>
      <c r="P182" s="83"/>
      <c r="Q182" s="83"/>
      <c r="R182" s="83">
        <f>BK182</f>
        <v>83.185840707964601</v>
      </c>
      <c r="S182" s="83"/>
      <c r="T182" s="83"/>
      <c r="U182" s="83"/>
      <c r="V182" s="83">
        <f>BL182</f>
        <v>14.159292035398231</v>
      </c>
      <c r="W182" s="83"/>
      <c r="X182" s="83"/>
      <c r="Y182" s="83"/>
      <c r="Z182" s="83">
        <f>BM182</f>
        <v>1.7699115044247788</v>
      </c>
      <c r="AA182" s="83"/>
      <c r="AB182" s="83"/>
      <c r="AC182" s="83"/>
      <c r="AD182" s="83">
        <f>BN182</f>
        <v>0.88495575221238942</v>
      </c>
      <c r="AE182" s="83"/>
      <c r="AF182" s="83"/>
      <c r="AG182" s="83"/>
      <c r="AH182" s="83">
        <f>BO182</f>
        <v>0</v>
      </c>
      <c r="AI182" s="83"/>
      <c r="AJ182" s="83"/>
      <c r="AK182" s="83"/>
      <c r="BG182" s="47">
        <v>37</v>
      </c>
      <c r="BH182" s="47" t="s">
        <v>16</v>
      </c>
      <c r="BI182" s="51">
        <v>94.148306088604599</v>
      </c>
      <c r="BJ182" s="51">
        <f>BK182+BL182</f>
        <v>97.345132743362825</v>
      </c>
      <c r="BK182" s="51">
        <v>83.185840707964601</v>
      </c>
      <c r="BL182" s="51">
        <v>14.159292035398231</v>
      </c>
      <c r="BM182" s="51">
        <v>1.7699115044247788</v>
      </c>
      <c r="BN182" s="51">
        <v>0.88495575221238942</v>
      </c>
      <c r="BO182" s="51">
        <v>0</v>
      </c>
    </row>
    <row r="183" spans="1:96" s="47" customFormat="1">
      <c r="D183" s="128" t="s">
        <v>17</v>
      </c>
      <c r="E183" s="129"/>
      <c r="F183" s="129"/>
      <c r="G183" s="129"/>
      <c r="H183" s="129"/>
      <c r="I183" s="130"/>
      <c r="J183" s="87">
        <f>BI183</f>
        <v>94.513314967860424</v>
      </c>
      <c r="K183" s="87"/>
      <c r="L183" s="87"/>
      <c r="M183" s="87"/>
      <c r="N183" s="87">
        <f>IF(ISERROR(BJ183),"",BJ183)</f>
        <v>94.230769230769241</v>
      </c>
      <c r="O183" s="87"/>
      <c r="P183" s="87"/>
      <c r="Q183" s="87"/>
      <c r="R183" s="87">
        <f>BK183</f>
        <v>68.269230769230774</v>
      </c>
      <c r="S183" s="87"/>
      <c r="T183" s="87"/>
      <c r="U183" s="87"/>
      <c r="V183" s="87">
        <f>BL183</f>
        <v>25.961538461538463</v>
      </c>
      <c r="W183" s="87"/>
      <c r="X183" s="87"/>
      <c r="Y183" s="87"/>
      <c r="Z183" s="87">
        <f>BM183</f>
        <v>5.7692307692307692</v>
      </c>
      <c r="AA183" s="87"/>
      <c r="AB183" s="87"/>
      <c r="AC183" s="87"/>
      <c r="AD183" s="87">
        <f>BN183</f>
        <v>0</v>
      </c>
      <c r="AE183" s="87"/>
      <c r="AF183" s="87"/>
      <c r="AG183" s="87"/>
      <c r="AH183" s="87">
        <f>BO183</f>
        <v>0</v>
      </c>
      <c r="AI183" s="87"/>
      <c r="AJ183" s="87"/>
      <c r="AK183" s="87"/>
      <c r="BH183" s="47" t="s">
        <v>18</v>
      </c>
      <c r="BI183" s="51">
        <v>94.513314967860424</v>
      </c>
      <c r="BJ183" s="51">
        <f>BK183+BL183</f>
        <v>94.230769230769241</v>
      </c>
      <c r="BK183" s="51">
        <v>68.269230769230774</v>
      </c>
      <c r="BL183" s="51">
        <v>25.961538461538463</v>
      </c>
      <c r="BM183" s="51">
        <v>5.7692307692307692</v>
      </c>
      <c r="BN183" s="51">
        <v>0</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34" t="s">
        <v>15</v>
      </c>
      <c r="E185" s="135"/>
      <c r="F185" s="135"/>
      <c r="G185" s="135"/>
      <c r="H185" s="135"/>
      <c r="I185" s="136"/>
      <c r="J185" s="83">
        <f>BI185</f>
        <v>96.35157545605307</v>
      </c>
      <c r="K185" s="83"/>
      <c r="L185" s="83"/>
      <c r="M185" s="83"/>
      <c r="N185" s="83">
        <f>BJ185</f>
        <v>97.345132743362825</v>
      </c>
      <c r="O185" s="83"/>
      <c r="P185" s="83"/>
      <c r="Q185" s="83"/>
      <c r="R185" s="83">
        <f>BK185</f>
        <v>86.725663716814154</v>
      </c>
      <c r="S185" s="83"/>
      <c r="T185" s="83"/>
      <c r="U185" s="83"/>
      <c r="V185" s="83">
        <f>BL185</f>
        <v>10.619469026548673</v>
      </c>
      <c r="W185" s="83"/>
      <c r="X185" s="83"/>
      <c r="Y185" s="83"/>
      <c r="Z185" s="83">
        <f>BM185</f>
        <v>2.6548672566371683</v>
      </c>
      <c r="AA185" s="83"/>
      <c r="AB185" s="83"/>
      <c r="AC185" s="83"/>
      <c r="AD185" s="83">
        <f>BN185</f>
        <v>0</v>
      </c>
      <c r="AE185" s="83"/>
      <c r="AF185" s="83"/>
      <c r="AG185" s="83"/>
      <c r="AH185" s="83">
        <f>BO185</f>
        <v>0</v>
      </c>
      <c r="AI185" s="83"/>
      <c r="AJ185" s="83"/>
      <c r="AK185" s="83"/>
      <c r="BG185" s="47">
        <v>38</v>
      </c>
      <c r="BH185" s="47" t="s">
        <v>16</v>
      </c>
      <c r="BI185" s="51">
        <v>96.35157545605307</v>
      </c>
      <c r="BJ185" s="51">
        <f>BK185+BL185</f>
        <v>97.345132743362825</v>
      </c>
      <c r="BK185" s="51">
        <v>86.725663716814154</v>
      </c>
      <c r="BL185" s="51">
        <v>10.619469026548673</v>
      </c>
      <c r="BM185" s="51">
        <v>2.6548672566371683</v>
      </c>
      <c r="BN185" s="51">
        <v>0</v>
      </c>
      <c r="BO185" s="51">
        <v>0</v>
      </c>
    </row>
    <row r="186" spans="1:96" s="47" customFormat="1">
      <c r="D186" s="128" t="s">
        <v>17</v>
      </c>
      <c r="E186" s="129"/>
      <c r="F186" s="129"/>
      <c r="G186" s="129"/>
      <c r="H186" s="129"/>
      <c r="I186" s="130"/>
      <c r="J186" s="87">
        <f>BI186</f>
        <v>96.55647382920111</v>
      </c>
      <c r="K186" s="87"/>
      <c r="L186" s="87"/>
      <c r="M186" s="87"/>
      <c r="N186" s="87">
        <f>IF(ISERROR(BJ186),"",BJ186)</f>
        <v>94.230769230769226</v>
      </c>
      <c r="O186" s="87"/>
      <c r="P186" s="87"/>
      <c r="Q186" s="87"/>
      <c r="R186" s="87">
        <f>BK186</f>
        <v>77.884615384615387</v>
      </c>
      <c r="S186" s="87"/>
      <c r="T186" s="87"/>
      <c r="U186" s="87"/>
      <c r="V186" s="87">
        <f>BL186</f>
        <v>16.346153846153847</v>
      </c>
      <c r="W186" s="87"/>
      <c r="X186" s="87"/>
      <c r="Y186" s="87"/>
      <c r="Z186" s="87">
        <f>BM186</f>
        <v>4.8076923076923084</v>
      </c>
      <c r="AA186" s="87"/>
      <c r="AB186" s="87"/>
      <c r="AC186" s="87"/>
      <c r="AD186" s="87">
        <f>BN186</f>
        <v>0.96153846153846156</v>
      </c>
      <c r="AE186" s="87"/>
      <c r="AF186" s="87"/>
      <c r="AG186" s="87"/>
      <c r="AH186" s="87">
        <f>BO186</f>
        <v>0</v>
      </c>
      <c r="AI186" s="87"/>
      <c r="AJ186" s="87"/>
      <c r="AK186" s="87"/>
      <c r="BH186" s="47" t="s">
        <v>18</v>
      </c>
      <c r="BI186" s="51">
        <v>96.55647382920111</v>
      </c>
      <c r="BJ186" s="51">
        <f>BK186+BL186</f>
        <v>94.230769230769226</v>
      </c>
      <c r="BK186" s="51">
        <v>77.884615384615387</v>
      </c>
      <c r="BL186" s="51">
        <v>16.346153846153847</v>
      </c>
      <c r="BM186" s="51">
        <v>4.8076923076923084</v>
      </c>
      <c r="BN186" s="51">
        <v>0.96153846153846156</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37"/>
      <c r="C188" s="137"/>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37"/>
      <c r="C189" s="137"/>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7"/>
      <c r="E190" s="148"/>
      <c r="F190" s="148"/>
      <c r="G190" s="148"/>
      <c r="H190" s="148"/>
      <c r="I190" s="149"/>
      <c r="J190" s="104" t="s">
        <v>6</v>
      </c>
      <c r="K190" s="105"/>
      <c r="L190" s="105"/>
      <c r="M190" s="106"/>
      <c r="N190" s="104" t="s">
        <v>7</v>
      </c>
      <c r="O190" s="105"/>
      <c r="P190" s="105"/>
      <c r="Q190" s="106"/>
      <c r="R190" s="91">
        <v>1</v>
      </c>
      <c r="S190" s="92"/>
      <c r="T190" s="92"/>
      <c r="U190" s="93"/>
      <c r="V190" s="91">
        <v>2</v>
      </c>
      <c r="W190" s="92"/>
      <c r="X190" s="92"/>
      <c r="Y190" s="93"/>
      <c r="Z190" s="91">
        <v>3</v>
      </c>
      <c r="AA190" s="92"/>
      <c r="AB190" s="92"/>
      <c r="AC190" s="93"/>
      <c r="AD190" s="91">
        <v>4</v>
      </c>
      <c r="AE190" s="92"/>
      <c r="AF190" s="92"/>
      <c r="AG190" s="93"/>
      <c r="AH190" s="91"/>
      <c r="AI190" s="92"/>
      <c r="AJ190" s="92"/>
      <c r="AK190" s="93"/>
      <c r="AL190" s="23"/>
      <c r="AM190" s="23"/>
    </row>
    <row r="191" spans="1:96" ht="22.5" customHeight="1">
      <c r="D191" s="101"/>
      <c r="E191" s="102"/>
      <c r="F191" s="102"/>
      <c r="G191" s="102"/>
      <c r="H191" s="102"/>
      <c r="I191" s="103"/>
      <c r="J191" s="107"/>
      <c r="K191" s="108"/>
      <c r="L191" s="108"/>
      <c r="M191" s="109"/>
      <c r="N191" s="107"/>
      <c r="O191" s="108"/>
      <c r="P191" s="108"/>
      <c r="Q191" s="109"/>
      <c r="R191" s="160" t="s">
        <v>65</v>
      </c>
      <c r="S191" s="161"/>
      <c r="T191" s="161"/>
      <c r="U191" s="162"/>
      <c r="V191" s="160" t="s">
        <v>66</v>
      </c>
      <c r="W191" s="161"/>
      <c r="X191" s="161"/>
      <c r="Y191" s="162"/>
      <c r="Z191" s="160" t="s">
        <v>67</v>
      </c>
      <c r="AA191" s="161"/>
      <c r="AB191" s="161"/>
      <c r="AC191" s="162"/>
      <c r="AD191" s="160" t="s">
        <v>68</v>
      </c>
      <c r="AE191" s="161"/>
      <c r="AF191" s="161"/>
      <c r="AG191" s="162"/>
      <c r="AH191" s="94" t="s">
        <v>12</v>
      </c>
      <c r="AI191" s="95"/>
      <c r="AJ191" s="95"/>
      <c r="AK191" s="96"/>
      <c r="BI191" s="5" t="s">
        <v>13</v>
      </c>
      <c r="BJ191" s="2" t="s">
        <v>14</v>
      </c>
      <c r="BK191" s="2">
        <v>1</v>
      </c>
      <c r="BL191" s="2">
        <v>2</v>
      </c>
      <c r="BM191" s="2">
        <v>3</v>
      </c>
      <c r="BN191" s="2">
        <v>4</v>
      </c>
      <c r="BO191" s="2">
        <v>0</v>
      </c>
    </row>
    <row r="192" spans="1:96">
      <c r="D192" s="88" t="s">
        <v>15</v>
      </c>
      <c r="E192" s="89"/>
      <c r="F192" s="89"/>
      <c r="G192" s="89"/>
      <c r="H192" s="89"/>
      <c r="I192" s="90"/>
      <c r="J192" s="83">
        <f>BI192</f>
        <v>78.559583037194983</v>
      </c>
      <c r="K192" s="83"/>
      <c r="L192" s="83"/>
      <c r="M192" s="83"/>
      <c r="N192" s="83">
        <f>BJ192</f>
        <v>72.56637168141593</v>
      </c>
      <c r="O192" s="83"/>
      <c r="P192" s="83"/>
      <c r="Q192" s="83"/>
      <c r="R192" s="83">
        <f>BK192</f>
        <v>30.973451327433626</v>
      </c>
      <c r="S192" s="83"/>
      <c r="T192" s="83"/>
      <c r="U192" s="83"/>
      <c r="V192" s="83">
        <f>BL192</f>
        <v>41.592920353982301</v>
      </c>
      <c r="W192" s="83"/>
      <c r="X192" s="83"/>
      <c r="Y192" s="83"/>
      <c r="Z192" s="83">
        <f>BM192</f>
        <v>23.008849557522122</v>
      </c>
      <c r="AA192" s="83"/>
      <c r="AB192" s="83"/>
      <c r="AC192" s="83"/>
      <c r="AD192" s="83">
        <f>BN192</f>
        <v>3.5398230088495577</v>
      </c>
      <c r="AE192" s="83"/>
      <c r="AF192" s="83"/>
      <c r="AG192" s="83"/>
      <c r="AH192" s="83">
        <f>BO192</f>
        <v>0.88495575221238942</v>
      </c>
      <c r="AI192" s="83"/>
      <c r="AJ192" s="83"/>
      <c r="AK192" s="83"/>
      <c r="BG192" s="2">
        <v>39</v>
      </c>
      <c r="BH192" s="2" t="s">
        <v>16</v>
      </c>
      <c r="BI192" s="25">
        <v>78.559583037194983</v>
      </c>
      <c r="BJ192" s="25">
        <f>BK192+BL192</f>
        <v>72.56637168141593</v>
      </c>
      <c r="BK192" s="25">
        <v>30.973451327433626</v>
      </c>
      <c r="BL192" s="25">
        <v>41.592920353982301</v>
      </c>
      <c r="BM192" s="25">
        <v>23.008849557522122</v>
      </c>
      <c r="BN192" s="25">
        <v>3.5398230088495577</v>
      </c>
      <c r="BO192" s="25">
        <v>0.88495575221238942</v>
      </c>
    </row>
    <row r="193" spans="4:67">
      <c r="D193" s="84" t="s">
        <v>17</v>
      </c>
      <c r="E193" s="85"/>
      <c r="F193" s="85"/>
      <c r="G193" s="85"/>
      <c r="H193" s="85"/>
      <c r="I193" s="86"/>
      <c r="J193" s="87">
        <f>BI193</f>
        <v>77.617079889807158</v>
      </c>
      <c r="K193" s="87"/>
      <c r="L193" s="87"/>
      <c r="M193" s="87"/>
      <c r="N193" s="87">
        <f>IF(ISERROR(BJ193),"",BJ193)</f>
        <v>70.192307692307693</v>
      </c>
      <c r="O193" s="87"/>
      <c r="P193" s="87"/>
      <c r="Q193" s="87"/>
      <c r="R193" s="87">
        <f>BK193</f>
        <v>30.76923076923077</v>
      </c>
      <c r="S193" s="87"/>
      <c r="T193" s="87"/>
      <c r="U193" s="87"/>
      <c r="V193" s="87">
        <f>BL193</f>
        <v>39.42307692307692</v>
      </c>
      <c r="W193" s="87"/>
      <c r="X193" s="87"/>
      <c r="Y193" s="87"/>
      <c r="Z193" s="87">
        <f>BM193</f>
        <v>20.192307692307693</v>
      </c>
      <c r="AA193" s="87"/>
      <c r="AB193" s="87"/>
      <c r="AC193" s="87"/>
      <c r="AD193" s="87">
        <f>BN193</f>
        <v>9.6153846153846168</v>
      </c>
      <c r="AE193" s="87"/>
      <c r="AF193" s="87"/>
      <c r="AG193" s="87"/>
      <c r="AH193" s="87">
        <f>BO193</f>
        <v>0</v>
      </c>
      <c r="AI193" s="87"/>
      <c r="AJ193" s="87"/>
      <c r="AK193" s="87"/>
      <c r="BH193" s="2" t="s">
        <v>18</v>
      </c>
      <c r="BI193" s="25">
        <v>77.617079889807158</v>
      </c>
      <c r="BJ193" s="25">
        <f>BK193+BL193</f>
        <v>70.192307692307693</v>
      </c>
      <c r="BK193" s="25">
        <v>30.76923076923077</v>
      </c>
      <c r="BL193" s="25">
        <v>39.42307692307692</v>
      </c>
      <c r="BM193" s="25">
        <v>20.192307692307693</v>
      </c>
      <c r="BN193" s="25">
        <v>9.6153846153846168</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88" t="s">
        <v>15</v>
      </c>
      <c r="E195" s="89"/>
      <c r="F195" s="89"/>
      <c r="G195" s="89"/>
      <c r="H195" s="89"/>
      <c r="I195" s="90"/>
      <c r="J195" s="83">
        <f>BI195</f>
        <v>65.434731106372908</v>
      </c>
      <c r="K195" s="83"/>
      <c r="L195" s="83"/>
      <c r="M195" s="83"/>
      <c r="N195" s="83">
        <f>BJ195</f>
        <v>66.371681415929203</v>
      </c>
      <c r="O195" s="83"/>
      <c r="P195" s="83"/>
      <c r="Q195" s="83"/>
      <c r="R195" s="83">
        <f>BK195</f>
        <v>23.008849557522122</v>
      </c>
      <c r="S195" s="83"/>
      <c r="T195" s="83"/>
      <c r="U195" s="83"/>
      <c r="V195" s="83">
        <f>BL195</f>
        <v>43.362831858407077</v>
      </c>
      <c r="W195" s="83"/>
      <c r="X195" s="83"/>
      <c r="Y195" s="83"/>
      <c r="Z195" s="83">
        <f>BM195</f>
        <v>25.663716814159294</v>
      </c>
      <c r="AA195" s="83"/>
      <c r="AB195" s="83"/>
      <c r="AC195" s="83"/>
      <c r="AD195" s="83">
        <f>BN195</f>
        <v>7.9646017699115044</v>
      </c>
      <c r="AE195" s="83"/>
      <c r="AF195" s="83"/>
      <c r="AG195" s="83"/>
      <c r="AH195" s="83">
        <f>BO195</f>
        <v>0</v>
      </c>
      <c r="AI195" s="83"/>
      <c r="AJ195" s="83"/>
      <c r="AK195" s="83"/>
      <c r="BG195" s="2">
        <v>40</v>
      </c>
      <c r="BH195" s="2" t="s">
        <v>16</v>
      </c>
      <c r="BI195" s="25">
        <v>65.434731106372908</v>
      </c>
      <c r="BJ195" s="25">
        <f>BK195+BL195</f>
        <v>66.371681415929203</v>
      </c>
      <c r="BK195" s="25">
        <v>23.008849557522122</v>
      </c>
      <c r="BL195" s="25">
        <v>43.362831858407077</v>
      </c>
      <c r="BM195" s="25">
        <v>25.663716814159294</v>
      </c>
      <c r="BN195" s="25">
        <v>7.9646017699115044</v>
      </c>
      <c r="BO195" s="25">
        <v>0</v>
      </c>
    </row>
    <row r="196" spans="4:67">
      <c r="D196" s="84" t="s">
        <v>17</v>
      </c>
      <c r="E196" s="85"/>
      <c r="F196" s="85"/>
      <c r="G196" s="85"/>
      <c r="H196" s="85"/>
      <c r="I196" s="86"/>
      <c r="J196" s="87">
        <f>BI196</f>
        <v>68.021120293847574</v>
      </c>
      <c r="K196" s="87"/>
      <c r="L196" s="87"/>
      <c r="M196" s="87"/>
      <c r="N196" s="87">
        <f>IF(ISERROR(BJ196),"",BJ196)</f>
        <v>52.88461538461538</v>
      </c>
      <c r="O196" s="87"/>
      <c r="P196" s="87"/>
      <c r="Q196" s="87"/>
      <c r="R196" s="87">
        <f>BK196</f>
        <v>18.269230769230766</v>
      </c>
      <c r="S196" s="87"/>
      <c r="T196" s="87"/>
      <c r="U196" s="87"/>
      <c r="V196" s="87">
        <f>BL196</f>
        <v>34.615384615384613</v>
      </c>
      <c r="W196" s="87"/>
      <c r="X196" s="87"/>
      <c r="Y196" s="87"/>
      <c r="Z196" s="87">
        <f>BM196</f>
        <v>31.73076923076923</v>
      </c>
      <c r="AA196" s="87"/>
      <c r="AB196" s="87"/>
      <c r="AC196" s="87"/>
      <c r="AD196" s="87">
        <f>BN196</f>
        <v>15.384615384615385</v>
      </c>
      <c r="AE196" s="87"/>
      <c r="AF196" s="87"/>
      <c r="AG196" s="87"/>
      <c r="AH196" s="87">
        <f>BO196</f>
        <v>0</v>
      </c>
      <c r="AI196" s="87"/>
      <c r="AJ196" s="87"/>
      <c r="AK196" s="87"/>
      <c r="BH196" s="2" t="s">
        <v>18</v>
      </c>
      <c r="BI196" s="25">
        <v>68.021120293847574</v>
      </c>
      <c r="BJ196" s="25">
        <f>BK196+BL196</f>
        <v>52.88461538461538</v>
      </c>
      <c r="BK196" s="25">
        <v>18.269230769230766</v>
      </c>
      <c r="BL196" s="25">
        <v>34.615384615384613</v>
      </c>
      <c r="BM196" s="25">
        <v>31.73076923076923</v>
      </c>
      <c r="BN196" s="25">
        <v>15.384615384615385</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88" t="s">
        <v>15</v>
      </c>
      <c r="E198" s="89"/>
      <c r="F198" s="89"/>
      <c r="G198" s="89"/>
      <c r="H198" s="89"/>
      <c r="I198" s="90"/>
      <c r="J198" s="83">
        <f>BI198</f>
        <v>75.124378109452735</v>
      </c>
      <c r="K198" s="83"/>
      <c r="L198" s="83"/>
      <c r="M198" s="83"/>
      <c r="N198" s="83">
        <f>BJ198</f>
        <v>79.646017699115049</v>
      </c>
      <c r="O198" s="83"/>
      <c r="P198" s="83"/>
      <c r="Q198" s="83"/>
      <c r="R198" s="83">
        <f>BK198</f>
        <v>38.053097345132741</v>
      </c>
      <c r="S198" s="83"/>
      <c r="T198" s="83"/>
      <c r="U198" s="83"/>
      <c r="V198" s="83">
        <f>BL198</f>
        <v>41.592920353982301</v>
      </c>
      <c r="W198" s="83"/>
      <c r="X198" s="83"/>
      <c r="Y198" s="83"/>
      <c r="Z198" s="83">
        <f>BM198</f>
        <v>15.929203539823009</v>
      </c>
      <c r="AA198" s="83"/>
      <c r="AB198" s="83"/>
      <c r="AC198" s="83"/>
      <c r="AD198" s="83">
        <f>BN198</f>
        <v>4.4247787610619467</v>
      </c>
      <c r="AE198" s="83"/>
      <c r="AF198" s="83"/>
      <c r="AG198" s="83"/>
      <c r="AH198" s="83">
        <f>BO198</f>
        <v>0</v>
      </c>
      <c r="AI198" s="83"/>
      <c r="AJ198" s="83"/>
      <c r="AK198" s="83"/>
      <c r="BG198" s="2">
        <v>41</v>
      </c>
      <c r="BH198" s="2" t="s">
        <v>16</v>
      </c>
      <c r="BI198" s="25">
        <v>75.124378109452735</v>
      </c>
      <c r="BJ198" s="25">
        <f>BK198+BL198</f>
        <v>79.646017699115049</v>
      </c>
      <c r="BK198" s="25">
        <v>38.053097345132741</v>
      </c>
      <c r="BL198" s="25">
        <v>41.592920353982301</v>
      </c>
      <c r="BM198" s="25">
        <v>15.929203539823009</v>
      </c>
      <c r="BN198" s="25">
        <v>4.4247787610619467</v>
      </c>
      <c r="BO198" s="25">
        <v>0</v>
      </c>
    </row>
    <row r="199" spans="4:67">
      <c r="D199" s="84" t="s">
        <v>17</v>
      </c>
      <c r="E199" s="85"/>
      <c r="F199" s="85"/>
      <c r="G199" s="85"/>
      <c r="H199" s="85"/>
      <c r="I199" s="86"/>
      <c r="J199" s="87">
        <f>BI199</f>
        <v>74.403122130394863</v>
      </c>
      <c r="K199" s="87"/>
      <c r="L199" s="87"/>
      <c r="M199" s="87"/>
      <c r="N199" s="87">
        <f>IF(ISERROR(BJ199),"",BJ199)</f>
        <v>62.5</v>
      </c>
      <c r="O199" s="87"/>
      <c r="P199" s="87"/>
      <c r="Q199" s="87"/>
      <c r="R199" s="87">
        <f>BK199</f>
        <v>26.923076923076923</v>
      </c>
      <c r="S199" s="87"/>
      <c r="T199" s="87"/>
      <c r="U199" s="87"/>
      <c r="V199" s="87">
        <f>BL199</f>
        <v>35.57692307692308</v>
      </c>
      <c r="W199" s="87"/>
      <c r="X199" s="87"/>
      <c r="Y199" s="87"/>
      <c r="Z199" s="87">
        <f>BM199</f>
        <v>24.03846153846154</v>
      </c>
      <c r="AA199" s="87"/>
      <c r="AB199" s="87"/>
      <c r="AC199" s="87"/>
      <c r="AD199" s="87">
        <f>BN199</f>
        <v>13.461538461538462</v>
      </c>
      <c r="AE199" s="87"/>
      <c r="AF199" s="87"/>
      <c r="AG199" s="87"/>
      <c r="AH199" s="87">
        <f>BO199</f>
        <v>0</v>
      </c>
      <c r="AI199" s="87"/>
      <c r="AJ199" s="87"/>
      <c r="AK199" s="87"/>
      <c r="BH199" s="2" t="s">
        <v>18</v>
      </c>
      <c r="BI199" s="25">
        <v>74.403122130394863</v>
      </c>
      <c r="BJ199" s="25">
        <f>BK199+BL199</f>
        <v>62.5</v>
      </c>
      <c r="BK199" s="25">
        <v>26.923076923076923</v>
      </c>
      <c r="BL199" s="25">
        <v>35.57692307692308</v>
      </c>
      <c r="BM199" s="25">
        <v>24.03846153846154</v>
      </c>
      <c r="BN199" s="25">
        <v>13.461538461538462</v>
      </c>
      <c r="BO199" s="25">
        <v>0</v>
      </c>
    </row>
    <row r="200" spans="4:67" ht="15" customHeight="1">
      <c r="D200" s="33" t="s">
        <v>85</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88" t="s">
        <v>15</v>
      </c>
      <c r="E201" s="89"/>
      <c r="F201" s="89"/>
      <c r="G201" s="89"/>
      <c r="H201" s="89"/>
      <c r="I201" s="90"/>
      <c r="J201" s="83">
        <f>BI201</f>
        <v>68.372423596304188</v>
      </c>
      <c r="K201" s="83"/>
      <c r="L201" s="83"/>
      <c r="M201" s="83"/>
      <c r="N201" s="83">
        <f>BJ201</f>
        <v>70.796460176991147</v>
      </c>
      <c r="O201" s="83"/>
      <c r="P201" s="83"/>
      <c r="Q201" s="83"/>
      <c r="R201" s="83">
        <f>BK201</f>
        <v>30.973451327433626</v>
      </c>
      <c r="S201" s="83"/>
      <c r="T201" s="83"/>
      <c r="U201" s="83"/>
      <c r="V201" s="83">
        <f>BL201</f>
        <v>39.823008849557525</v>
      </c>
      <c r="W201" s="83"/>
      <c r="X201" s="83"/>
      <c r="Y201" s="83"/>
      <c r="Z201" s="83">
        <f>BM201</f>
        <v>19.469026548672566</v>
      </c>
      <c r="AA201" s="83"/>
      <c r="AB201" s="83"/>
      <c r="AC201" s="83"/>
      <c r="AD201" s="83">
        <f>BN201</f>
        <v>9.7345132743362832</v>
      </c>
      <c r="AE201" s="83"/>
      <c r="AF201" s="83"/>
      <c r="AG201" s="83"/>
      <c r="AH201" s="83">
        <f>BO201</f>
        <v>0</v>
      </c>
      <c r="AI201" s="83"/>
      <c r="AJ201" s="83"/>
      <c r="AK201" s="83"/>
      <c r="BG201" s="2">
        <v>42</v>
      </c>
      <c r="BH201" s="2" t="s">
        <v>16</v>
      </c>
      <c r="BI201" s="25">
        <v>68.372423596304188</v>
      </c>
      <c r="BJ201" s="25">
        <f>BK201+BL201</f>
        <v>70.796460176991147</v>
      </c>
      <c r="BK201" s="25">
        <v>30.973451327433626</v>
      </c>
      <c r="BL201" s="25">
        <v>39.823008849557525</v>
      </c>
      <c r="BM201" s="25">
        <v>19.469026548672566</v>
      </c>
      <c r="BN201" s="25">
        <v>9.7345132743362832</v>
      </c>
      <c r="BO201" s="25">
        <v>0</v>
      </c>
    </row>
    <row r="202" spans="4:67">
      <c r="D202" s="84" t="s">
        <v>17</v>
      </c>
      <c r="E202" s="85"/>
      <c r="F202" s="85"/>
      <c r="G202" s="85"/>
      <c r="H202" s="85"/>
      <c r="I202" s="86"/>
      <c r="J202" s="87">
        <f>BI202</f>
        <v>69.788797061524335</v>
      </c>
      <c r="K202" s="87"/>
      <c r="L202" s="87"/>
      <c r="M202" s="87"/>
      <c r="N202" s="87">
        <f>IF(ISERROR(BJ202),"",BJ202)</f>
        <v>68.269230769230774</v>
      </c>
      <c r="O202" s="87"/>
      <c r="P202" s="87"/>
      <c r="Q202" s="87"/>
      <c r="R202" s="87">
        <f>BK202</f>
        <v>29.807692307692307</v>
      </c>
      <c r="S202" s="87"/>
      <c r="T202" s="87"/>
      <c r="U202" s="87"/>
      <c r="V202" s="87">
        <f>BL202</f>
        <v>38.461538461538467</v>
      </c>
      <c r="W202" s="87"/>
      <c r="X202" s="87"/>
      <c r="Y202" s="87"/>
      <c r="Z202" s="87">
        <f>BM202</f>
        <v>19.230769230769234</v>
      </c>
      <c r="AA202" s="87"/>
      <c r="AB202" s="87"/>
      <c r="AC202" s="87"/>
      <c r="AD202" s="87">
        <f>BN202</f>
        <v>12.5</v>
      </c>
      <c r="AE202" s="87"/>
      <c r="AF202" s="87"/>
      <c r="AG202" s="87"/>
      <c r="AH202" s="87">
        <f>BO202</f>
        <v>0</v>
      </c>
      <c r="AI202" s="87"/>
      <c r="AJ202" s="87"/>
      <c r="AK202" s="87"/>
      <c r="BH202" s="2" t="s">
        <v>18</v>
      </c>
      <c r="BI202" s="25">
        <v>69.788797061524335</v>
      </c>
      <c r="BJ202" s="25">
        <f>BK202+BL202</f>
        <v>68.269230769230774</v>
      </c>
      <c r="BK202" s="25">
        <v>29.807692307692307</v>
      </c>
      <c r="BL202" s="25">
        <v>38.461538461538467</v>
      </c>
      <c r="BM202" s="25">
        <v>19.230769230769234</v>
      </c>
      <c r="BN202" s="25">
        <v>12.5</v>
      </c>
      <c r="BO202" s="25">
        <v>0</v>
      </c>
    </row>
    <row r="203" spans="4:67" ht="15" customHeight="1">
      <c r="D203" s="33" t="s">
        <v>86</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88" t="s">
        <v>15</v>
      </c>
      <c r="E204" s="89"/>
      <c r="F204" s="89"/>
      <c r="G204" s="89"/>
      <c r="H204" s="89"/>
      <c r="I204" s="90"/>
      <c r="J204" s="83">
        <f>BI204</f>
        <v>76.166785122009003</v>
      </c>
      <c r="K204" s="83"/>
      <c r="L204" s="83"/>
      <c r="M204" s="83"/>
      <c r="N204" s="83">
        <f>BJ204</f>
        <v>81.415929203539832</v>
      </c>
      <c r="O204" s="83"/>
      <c r="P204" s="83"/>
      <c r="Q204" s="83"/>
      <c r="R204" s="83">
        <f>BK204</f>
        <v>44.247787610619469</v>
      </c>
      <c r="S204" s="83"/>
      <c r="T204" s="83"/>
      <c r="U204" s="83"/>
      <c r="V204" s="83">
        <f>BL204</f>
        <v>37.168141592920357</v>
      </c>
      <c r="W204" s="83"/>
      <c r="X204" s="83"/>
      <c r="Y204" s="83"/>
      <c r="Z204" s="83">
        <f>BM204</f>
        <v>15.929203539823009</v>
      </c>
      <c r="AA204" s="83"/>
      <c r="AB204" s="83"/>
      <c r="AC204" s="83"/>
      <c r="AD204" s="83">
        <f>BN204</f>
        <v>2.6548672566371683</v>
      </c>
      <c r="AE204" s="83"/>
      <c r="AF204" s="83"/>
      <c r="AG204" s="83"/>
      <c r="AH204" s="83">
        <f>BO204</f>
        <v>0</v>
      </c>
      <c r="AI204" s="83"/>
      <c r="AJ204" s="83"/>
      <c r="AK204" s="83"/>
      <c r="BG204" s="2">
        <v>43</v>
      </c>
      <c r="BH204" s="2" t="s">
        <v>16</v>
      </c>
      <c r="BI204" s="25">
        <v>76.166785122009003</v>
      </c>
      <c r="BJ204" s="25">
        <f>BK204+BL204</f>
        <v>81.415929203539832</v>
      </c>
      <c r="BK204" s="25">
        <v>44.247787610619469</v>
      </c>
      <c r="BL204" s="25">
        <v>37.168141592920357</v>
      </c>
      <c r="BM204" s="25">
        <v>15.929203539823009</v>
      </c>
      <c r="BN204" s="25">
        <v>2.6548672566371683</v>
      </c>
      <c r="BO204" s="25">
        <v>0</v>
      </c>
    </row>
    <row r="205" spans="4:67">
      <c r="D205" s="84" t="s">
        <v>17</v>
      </c>
      <c r="E205" s="85"/>
      <c r="F205" s="85"/>
      <c r="G205" s="85"/>
      <c r="H205" s="85"/>
      <c r="I205" s="86"/>
      <c r="J205" s="87">
        <f>BI205</f>
        <v>75.872359963269048</v>
      </c>
      <c r="K205" s="87"/>
      <c r="L205" s="87"/>
      <c r="M205" s="87"/>
      <c r="N205" s="87">
        <f>IF(ISERROR(BJ205),"",BJ205)</f>
        <v>70.192307692307693</v>
      </c>
      <c r="O205" s="87"/>
      <c r="P205" s="87"/>
      <c r="Q205" s="87"/>
      <c r="R205" s="87">
        <f>BK205</f>
        <v>37.5</v>
      </c>
      <c r="S205" s="87"/>
      <c r="T205" s="87"/>
      <c r="U205" s="87"/>
      <c r="V205" s="87">
        <f>BL205</f>
        <v>32.692307692307693</v>
      </c>
      <c r="W205" s="87"/>
      <c r="X205" s="87"/>
      <c r="Y205" s="87"/>
      <c r="Z205" s="87">
        <f>BM205</f>
        <v>18.269230769230766</v>
      </c>
      <c r="AA205" s="87"/>
      <c r="AB205" s="87"/>
      <c r="AC205" s="87"/>
      <c r="AD205" s="87">
        <f>BN205</f>
        <v>11.538461538461538</v>
      </c>
      <c r="AE205" s="87"/>
      <c r="AF205" s="87"/>
      <c r="AG205" s="87"/>
      <c r="AH205" s="87">
        <f>BO205</f>
        <v>0</v>
      </c>
      <c r="AI205" s="87"/>
      <c r="AJ205" s="87"/>
      <c r="AK205" s="87"/>
      <c r="BH205" s="2" t="s">
        <v>18</v>
      </c>
      <c r="BI205" s="25">
        <v>75.872359963269048</v>
      </c>
      <c r="BJ205" s="25">
        <f>BK205+BL205</f>
        <v>70.192307692307693</v>
      </c>
      <c r="BK205" s="25">
        <v>37.5</v>
      </c>
      <c r="BL205" s="25">
        <v>32.692307692307693</v>
      </c>
      <c r="BM205" s="25">
        <v>18.269230769230766</v>
      </c>
      <c r="BN205" s="25">
        <v>11.538461538461538</v>
      </c>
      <c r="BO205" s="25">
        <v>0</v>
      </c>
    </row>
    <row r="206" spans="4:67" ht="15" customHeight="1">
      <c r="D206" s="33" t="s">
        <v>87</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88" t="s">
        <v>15</v>
      </c>
      <c r="E207" s="89"/>
      <c r="F207" s="89"/>
      <c r="G207" s="89"/>
      <c r="H207" s="89"/>
      <c r="I207" s="90"/>
      <c r="J207" s="83">
        <f>BI207</f>
        <v>75.266524520255857</v>
      </c>
      <c r="K207" s="83"/>
      <c r="L207" s="83"/>
      <c r="M207" s="83"/>
      <c r="N207" s="83">
        <f>BJ207</f>
        <v>81.415929203539832</v>
      </c>
      <c r="O207" s="83"/>
      <c r="P207" s="83"/>
      <c r="Q207" s="83"/>
      <c r="R207" s="83">
        <f>BK207</f>
        <v>56.637168141592923</v>
      </c>
      <c r="S207" s="83"/>
      <c r="T207" s="83"/>
      <c r="U207" s="83"/>
      <c r="V207" s="83">
        <f>BL207</f>
        <v>24.778761061946902</v>
      </c>
      <c r="W207" s="83"/>
      <c r="X207" s="83"/>
      <c r="Y207" s="83"/>
      <c r="Z207" s="83">
        <f>BM207</f>
        <v>8.8495575221238933</v>
      </c>
      <c r="AA207" s="83"/>
      <c r="AB207" s="83"/>
      <c r="AC207" s="83"/>
      <c r="AD207" s="83">
        <f>BN207</f>
        <v>9.7345132743362832</v>
      </c>
      <c r="AE207" s="83"/>
      <c r="AF207" s="83"/>
      <c r="AG207" s="83"/>
      <c r="AH207" s="83">
        <f>BO207</f>
        <v>0</v>
      </c>
      <c r="AI207" s="83"/>
      <c r="AJ207" s="83"/>
      <c r="AK207" s="83"/>
      <c r="BG207" s="2">
        <v>44</v>
      </c>
      <c r="BH207" s="2" t="s">
        <v>16</v>
      </c>
      <c r="BI207" s="25">
        <v>75.266524520255857</v>
      </c>
      <c r="BJ207" s="25">
        <f>BK207+BL207</f>
        <v>81.415929203539832</v>
      </c>
      <c r="BK207" s="25">
        <v>56.637168141592923</v>
      </c>
      <c r="BL207" s="25">
        <v>24.778761061946902</v>
      </c>
      <c r="BM207" s="25">
        <v>8.8495575221238933</v>
      </c>
      <c r="BN207" s="25">
        <v>9.7345132743362832</v>
      </c>
      <c r="BO207" s="25">
        <v>0</v>
      </c>
    </row>
    <row r="208" spans="4:67">
      <c r="D208" s="84" t="s">
        <v>17</v>
      </c>
      <c r="E208" s="85"/>
      <c r="F208" s="85"/>
      <c r="G208" s="85"/>
      <c r="H208" s="85"/>
      <c r="I208" s="86"/>
      <c r="J208" s="87">
        <f>BI208</f>
        <v>77.180899908172634</v>
      </c>
      <c r="K208" s="87"/>
      <c r="L208" s="87"/>
      <c r="M208" s="87"/>
      <c r="N208" s="87">
        <f>IF(ISERROR(BJ208),"",BJ208)</f>
        <v>77.884615384615387</v>
      </c>
      <c r="O208" s="87"/>
      <c r="P208" s="87"/>
      <c r="Q208" s="87"/>
      <c r="R208" s="87">
        <f>BK208</f>
        <v>61.53846153846154</v>
      </c>
      <c r="S208" s="87"/>
      <c r="T208" s="87"/>
      <c r="U208" s="87"/>
      <c r="V208" s="87">
        <f>BL208</f>
        <v>16.346153846153847</v>
      </c>
      <c r="W208" s="87"/>
      <c r="X208" s="87"/>
      <c r="Y208" s="87"/>
      <c r="Z208" s="87">
        <f>BM208</f>
        <v>11.538461538461538</v>
      </c>
      <c r="AA208" s="87"/>
      <c r="AB208" s="87"/>
      <c r="AC208" s="87"/>
      <c r="AD208" s="87">
        <f>BN208</f>
        <v>10.576923076923077</v>
      </c>
      <c r="AE208" s="87"/>
      <c r="AF208" s="87"/>
      <c r="AG208" s="87"/>
      <c r="AH208" s="87">
        <f>BO208</f>
        <v>0</v>
      </c>
      <c r="AI208" s="87"/>
      <c r="AJ208" s="87"/>
      <c r="AK208" s="87"/>
      <c r="BH208" s="2" t="s">
        <v>18</v>
      </c>
      <c r="BI208" s="25">
        <v>77.180899908172634</v>
      </c>
      <c r="BJ208" s="25">
        <f>BK208+BL208</f>
        <v>77.884615384615387</v>
      </c>
      <c r="BK208" s="25">
        <v>61.53846153846154</v>
      </c>
      <c r="BL208" s="25">
        <v>16.346153846153847</v>
      </c>
      <c r="BM208" s="25">
        <v>11.538461538461538</v>
      </c>
      <c r="BN208" s="25">
        <v>10.576923076923077</v>
      </c>
      <c r="BO208" s="25">
        <v>0</v>
      </c>
    </row>
    <row r="209" spans="1:96" ht="15" customHeight="1">
      <c r="D209" s="33" t="s">
        <v>88</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88" t="s">
        <v>15</v>
      </c>
      <c r="E210" s="89"/>
      <c r="F210" s="89"/>
      <c r="G210" s="89"/>
      <c r="H210" s="89"/>
      <c r="I210" s="90"/>
      <c r="J210" s="83">
        <f>BI210</f>
        <v>73.631840796019901</v>
      </c>
      <c r="K210" s="83"/>
      <c r="L210" s="83"/>
      <c r="M210" s="83"/>
      <c r="N210" s="83">
        <f>BJ210</f>
        <v>74.336283185840713</v>
      </c>
      <c r="O210" s="83"/>
      <c r="P210" s="83"/>
      <c r="Q210" s="83"/>
      <c r="R210" s="83">
        <f>BK210</f>
        <v>42.477876106194692</v>
      </c>
      <c r="S210" s="83"/>
      <c r="T210" s="83"/>
      <c r="U210" s="83"/>
      <c r="V210" s="83">
        <f>BL210</f>
        <v>31.858407079646017</v>
      </c>
      <c r="W210" s="83"/>
      <c r="X210" s="83"/>
      <c r="Y210" s="83"/>
      <c r="Z210" s="83">
        <f>BM210</f>
        <v>15.929203539823009</v>
      </c>
      <c r="AA210" s="83"/>
      <c r="AB210" s="83"/>
      <c r="AC210" s="83"/>
      <c r="AD210" s="83">
        <f>BN210</f>
        <v>9.7345132743362832</v>
      </c>
      <c r="AE210" s="83"/>
      <c r="AF210" s="83"/>
      <c r="AG210" s="83"/>
      <c r="AH210" s="83">
        <f>BO210</f>
        <v>0</v>
      </c>
      <c r="AI210" s="83"/>
      <c r="AJ210" s="83"/>
      <c r="AK210" s="83"/>
      <c r="BG210" s="2">
        <v>45</v>
      </c>
      <c r="BH210" s="2" t="s">
        <v>16</v>
      </c>
      <c r="BI210" s="25">
        <v>73.631840796019901</v>
      </c>
      <c r="BJ210" s="25">
        <f>BK210+BL210</f>
        <v>74.336283185840713</v>
      </c>
      <c r="BK210" s="25">
        <v>42.477876106194692</v>
      </c>
      <c r="BL210" s="25">
        <v>31.858407079646017</v>
      </c>
      <c r="BM210" s="25">
        <v>15.929203539823009</v>
      </c>
      <c r="BN210" s="25">
        <v>9.7345132743362832</v>
      </c>
      <c r="BO210" s="25">
        <v>0</v>
      </c>
    </row>
    <row r="211" spans="1:96">
      <c r="D211" s="84" t="s">
        <v>17</v>
      </c>
      <c r="E211" s="85"/>
      <c r="F211" s="85"/>
      <c r="G211" s="85"/>
      <c r="H211" s="85"/>
      <c r="I211" s="86"/>
      <c r="J211" s="87">
        <f>BI211</f>
        <v>72.887970615243347</v>
      </c>
      <c r="K211" s="87"/>
      <c r="L211" s="87"/>
      <c r="M211" s="87"/>
      <c r="N211" s="87">
        <f>IF(ISERROR(BJ211),"",BJ211)</f>
        <v>67.307692307692307</v>
      </c>
      <c r="O211" s="87"/>
      <c r="P211" s="87"/>
      <c r="Q211" s="87"/>
      <c r="R211" s="87">
        <f>BK211</f>
        <v>31.73076923076923</v>
      </c>
      <c r="S211" s="87"/>
      <c r="T211" s="87"/>
      <c r="U211" s="87"/>
      <c r="V211" s="87">
        <f>BL211</f>
        <v>35.57692307692308</v>
      </c>
      <c r="W211" s="87"/>
      <c r="X211" s="87"/>
      <c r="Y211" s="87"/>
      <c r="Z211" s="87">
        <f>BM211</f>
        <v>17.307692307692307</v>
      </c>
      <c r="AA211" s="87"/>
      <c r="AB211" s="87"/>
      <c r="AC211" s="87"/>
      <c r="AD211" s="87">
        <f>BN211</f>
        <v>15.384615384615385</v>
      </c>
      <c r="AE211" s="87"/>
      <c r="AF211" s="87"/>
      <c r="AG211" s="87"/>
      <c r="AH211" s="87">
        <f>BO211</f>
        <v>0</v>
      </c>
      <c r="AI211" s="87"/>
      <c r="AJ211" s="87"/>
      <c r="AK211" s="87"/>
      <c r="BH211" s="2" t="s">
        <v>18</v>
      </c>
      <c r="BI211" s="25">
        <v>72.887970615243347</v>
      </c>
      <c r="BJ211" s="25">
        <f>BK211+BL211</f>
        <v>67.307692307692307</v>
      </c>
      <c r="BK211" s="25">
        <v>31.73076923076923</v>
      </c>
      <c r="BL211" s="25">
        <v>35.57692307692308</v>
      </c>
      <c r="BM211" s="25">
        <v>17.307692307692307</v>
      </c>
      <c r="BN211" s="25">
        <v>15.384615384615385</v>
      </c>
      <c r="BO211" s="25">
        <v>0</v>
      </c>
    </row>
    <row r="212" spans="1:96" ht="15" customHeight="1">
      <c r="D212" s="33" t="s">
        <v>89</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88" t="s">
        <v>15</v>
      </c>
      <c r="E213" s="89"/>
      <c r="F213" s="89"/>
      <c r="G213" s="89"/>
      <c r="H213" s="89"/>
      <c r="I213" s="90"/>
      <c r="J213" s="83">
        <f>BI213</f>
        <v>71.096896470030799</v>
      </c>
      <c r="K213" s="83"/>
      <c r="L213" s="83"/>
      <c r="M213" s="83"/>
      <c r="N213" s="83">
        <f>BJ213</f>
        <v>69.911504424778755</v>
      </c>
      <c r="O213" s="83"/>
      <c r="P213" s="83"/>
      <c r="Q213" s="83"/>
      <c r="R213" s="83">
        <f>BK213</f>
        <v>31.858407079646017</v>
      </c>
      <c r="S213" s="83"/>
      <c r="T213" s="83"/>
      <c r="U213" s="83"/>
      <c r="V213" s="83">
        <f>BL213</f>
        <v>38.053097345132741</v>
      </c>
      <c r="W213" s="83"/>
      <c r="X213" s="83"/>
      <c r="Y213" s="83"/>
      <c r="Z213" s="83">
        <f>BM213</f>
        <v>20.353982300884958</v>
      </c>
      <c r="AA213" s="83"/>
      <c r="AB213" s="83"/>
      <c r="AC213" s="83"/>
      <c r="AD213" s="83">
        <f>BN213</f>
        <v>9.7345132743362832</v>
      </c>
      <c r="AE213" s="83"/>
      <c r="AF213" s="83"/>
      <c r="AG213" s="83"/>
      <c r="AH213" s="83">
        <f>BO213</f>
        <v>0</v>
      </c>
      <c r="AI213" s="83"/>
      <c r="AJ213" s="83"/>
      <c r="AK213" s="83"/>
      <c r="BG213" s="2">
        <v>46</v>
      </c>
      <c r="BH213" s="2" t="s">
        <v>16</v>
      </c>
      <c r="BI213" s="25">
        <v>71.096896470030799</v>
      </c>
      <c r="BJ213" s="25">
        <f>BK213+BL213</f>
        <v>69.911504424778755</v>
      </c>
      <c r="BK213" s="25">
        <v>31.858407079646017</v>
      </c>
      <c r="BL213" s="25">
        <v>38.053097345132741</v>
      </c>
      <c r="BM213" s="25">
        <v>20.353982300884958</v>
      </c>
      <c r="BN213" s="25">
        <v>9.7345132743362832</v>
      </c>
      <c r="BO213" s="25">
        <v>0</v>
      </c>
    </row>
    <row r="214" spans="1:96">
      <c r="D214" s="84" t="s">
        <v>17</v>
      </c>
      <c r="E214" s="85"/>
      <c r="F214" s="85"/>
      <c r="G214" s="85"/>
      <c r="H214" s="85"/>
      <c r="I214" s="86"/>
      <c r="J214" s="87">
        <f>BI214</f>
        <v>69.237832874196513</v>
      </c>
      <c r="K214" s="87"/>
      <c r="L214" s="87"/>
      <c r="M214" s="87"/>
      <c r="N214" s="87">
        <f>IF(ISERROR(BJ214),"",BJ214)</f>
        <v>65.384615384615387</v>
      </c>
      <c r="O214" s="87"/>
      <c r="P214" s="87"/>
      <c r="Q214" s="87"/>
      <c r="R214" s="87">
        <f>BK214</f>
        <v>30.76923076923077</v>
      </c>
      <c r="S214" s="87"/>
      <c r="T214" s="87"/>
      <c r="U214" s="87"/>
      <c r="V214" s="87">
        <f>BL214</f>
        <v>34.615384615384613</v>
      </c>
      <c r="W214" s="87"/>
      <c r="X214" s="87"/>
      <c r="Y214" s="87"/>
      <c r="Z214" s="87">
        <f>BM214</f>
        <v>23.076923076923077</v>
      </c>
      <c r="AA214" s="87"/>
      <c r="AB214" s="87"/>
      <c r="AC214" s="87"/>
      <c r="AD214" s="87">
        <f>BN214</f>
        <v>11.538461538461538</v>
      </c>
      <c r="AE214" s="87"/>
      <c r="AF214" s="87"/>
      <c r="AG214" s="87"/>
      <c r="AH214" s="87">
        <f>BO214</f>
        <v>0</v>
      </c>
      <c r="AI214" s="87"/>
      <c r="AJ214" s="87"/>
      <c r="AK214" s="87"/>
      <c r="BH214" s="2" t="s">
        <v>18</v>
      </c>
      <c r="BI214" s="25">
        <v>69.237832874196513</v>
      </c>
      <c r="BJ214" s="25">
        <f>BK214+BL214</f>
        <v>65.384615384615387</v>
      </c>
      <c r="BK214" s="25">
        <v>30.76923076923077</v>
      </c>
      <c r="BL214" s="25">
        <v>34.615384615384613</v>
      </c>
      <c r="BM214" s="25">
        <v>23.076923076923077</v>
      </c>
      <c r="BN214" s="25">
        <v>11.538461538461538</v>
      </c>
      <c r="BO214" s="25">
        <v>0</v>
      </c>
    </row>
    <row r="216" spans="1:96" s="20" customFormat="1" ht="11.25" customHeight="1">
      <c r="A216" s="2"/>
      <c r="B216" s="137"/>
      <c r="C216" s="137"/>
      <c r="D216" s="14" t="s">
        <v>90</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137"/>
      <c r="C217" s="137"/>
      <c r="D217" s="33" t="s">
        <v>91</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98"/>
      <c r="E218" s="99"/>
      <c r="F218" s="99"/>
      <c r="G218" s="99"/>
      <c r="H218" s="99"/>
      <c r="I218" s="100"/>
      <c r="J218" s="104" t="s">
        <v>6</v>
      </c>
      <c r="K218" s="105"/>
      <c r="L218" s="105"/>
      <c r="M218" s="106"/>
      <c r="N218" s="104" t="s">
        <v>7</v>
      </c>
      <c r="O218" s="105"/>
      <c r="P218" s="105"/>
      <c r="Q218" s="106"/>
      <c r="R218" s="91">
        <v>1</v>
      </c>
      <c r="S218" s="92"/>
      <c r="T218" s="92"/>
      <c r="U218" s="93"/>
      <c r="V218" s="91">
        <v>2</v>
      </c>
      <c r="W218" s="92"/>
      <c r="X218" s="92"/>
      <c r="Y218" s="93"/>
      <c r="Z218" s="91">
        <v>3</v>
      </c>
      <c r="AA218" s="92"/>
      <c r="AB218" s="92"/>
      <c r="AC218" s="93"/>
      <c r="AD218" s="91">
        <v>4</v>
      </c>
      <c r="AE218" s="92"/>
      <c r="AF218" s="92"/>
      <c r="AG218" s="93"/>
      <c r="AH218" s="91"/>
      <c r="AI218" s="92"/>
      <c r="AJ218" s="92"/>
      <c r="AK218" s="93"/>
    </row>
    <row r="219" spans="1:96" ht="22.5" customHeight="1">
      <c r="D219" s="101"/>
      <c r="E219" s="102"/>
      <c r="F219" s="102"/>
      <c r="G219" s="102"/>
      <c r="H219" s="102"/>
      <c r="I219" s="103"/>
      <c r="J219" s="107"/>
      <c r="K219" s="108"/>
      <c r="L219" s="108"/>
      <c r="M219" s="109"/>
      <c r="N219" s="107"/>
      <c r="O219" s="108"/>
      <c r="P219" s="108"/>
      <c r="Q219" s="109"/>
      <c r="R219" s="160" t="s">
        <v>65</v>
      </c>
      <c r="S219" s="161"/>
      <c r="T219" s="161"/>
      <c r="U219" s="162"/>
      <c r="V219" s="160" t="s">
        <v>66</v>
      </c>
      <c r="W219" s="161"/>
      <c r="X219" s="161"/>
      <c r="Y219" s="162"/>
      <c r="Z219" s="160" t="s">
        <v>67</v>
      </c>
      <c r="AA219" s="161"/>
      <c r="AB219" s="161"/>
      <c r="AC219" s="162"/>
      <c r="AD219" s="160" t="s">
        <v>68</v>
      </c>
      <c r="AE219" s="161"/>
      <c r="AF219" s="161"/>
      <c r="AG219" s="162"/>
      <c r="AH219" s="94" t="s">
        <v>12</v>
      </c>
      <c r="AI219" s="95"/>
      <c r="AJ219" s="95"/>
      <c r="AK219" s="96"/>
      <c r="BI219" s="5" t="s">
        <v>13</v>
      </c>
      <c r="BJ219" s="2" t="s">
        <v>14</v>
      </c>
      <c r="BK219" s="2">
        <v>1</v>
      </c>
      <c r="BL219" s="2">
        <v>2</v>
      </c>
      <c r="BM219" s="2">
        <v>3</v>
      </c>
      <c r="BN219" s="2">
        <v>4</v>
      </c>
      <c r="BO219" s="2">
        <v>0</v>
      </c>
    </row>
    <row r="220" spans="1:96">
      <c r="D220" s="88" t="s">
        <v>15</v>
      </c>
      <c r="E220" s="89"/>
      <c r="F220" s="89"/>
      <c r="G220" s="89"/>
      <c r="H220" s="89"/>
      <c r="I220" s="90"/>
      <c r="J220" s="83">
        <f>BI220</f>
        <v>88.888888888888886</v>
      </c>
      <c r="K220" s="83"/>
      <c r="L220" s="83"/>
      <c r="M220" s="83"/>
      <c r="N220" s="83">
        <f>BJ220</f>
        <v>88.495575221238937</v>
      </c>
      <c r="O220" s="83"/>
      <c r="P220" s="83"/>
      <c r="Q220" s="83"/>
      <c r="R220" s="83">
        <f>BK220</f>
        <v>57.522123893805308</v>
      </c>
      <c r="S220" s="83"/>
      <c r="T220" s="83"/>
      <c r="U220" s="83"/>
      <c r="V220" s="83">
        <f>BL220</f>
        <v>30.973451327433626</v>
      </c>
      <c r="W220" s="83"/>
      <c r="X220" s="83"/>
      <c r="Y220" s="83"/>
      <c r="Z220" s="83">
        <f>BM220</f>
        <v>7.0796460176991154</v>
      </c>
      <c r="AA220" s="83"/>
      <c r="AB220" s="83"/>
      <c r="AC220" s="83"/>
      <c r="AD220" s="83">
        <f>BN220</f>
        <v>4.4247787610619467</v>
      </c>
      <c r="AE220" s="83"/>
      <c r="AF220" s="83"/>
      <c r="AG220" s="83"/>
      <c r="AH220" s="83">
        <f>BO220</f>
        <v>0</v>
      </c>
      <c r="AI220" s="83"/>
      <c r="AJ220" s="83"/>
      <c r="AK220" s="83"/>
      <c r="BG220" s="2">
        <v>47</v>
      </c>
      <c r="BH220" s="2" t="s">
        <v>16</v>
      </c>
      <c r="BI220" s="25">
        <v>88.888888888888886</v>
      </c>
      <c r="BJ220" s="25">
        <f>BK220+BL220</f>
        <v>88.495575221238937</v>
      </c>
      <c r="BK220" s="25">
        <v>57.522123893805308</v>
      </c>
      <c r="BL220" s="25">
        <v>30.973451327433626</v>
      </c>
      <c r="BM220" s="25">
        <v>7.0796460176991154</v>
      </c>
      <c r="BN220" s="25">
        <v>4.4247787610619467</v>
      </c>
      <c r="BO220" s="25">
        <v>0</v>
      </c>
    </row>
    <row r="221" spans="1:96">
      <c r="D221" s="84" t="s">
        <v>17</v>
      </c>
      <c r="E221" s="85"/>
      <c r="F221" s="85"/>
      <c r="G221" s="85"/>
      <c r="H221" s="85"/>
      <c r="I221" s="86"/>
      <c r="J221" s="87">
        <f>BI221</f>
        <v>90.58769513314968</v>
      </c>
      <c r="K221" s="87"/>
      <c r="L221" s="87"/>
      <c r="M221" s="87"/>
      <c r="N221" s="87">
        <f>IF(ISERROR(BJ221),"",BJ221)</f>
        <v>83.65384615384616</v>
      </c>
      <c r="O221" s="87"/>
      <c r="P221" s="87"/>
      <c r="Q221" s="87"/>
      <c r="R221" s="87">
        <f>BK221</f>
        <v>51.923076923076927</v>
      </c>
      <c r="S221" s="87"/>
      <c r="T221" s="87"/>
      <c r="U221" s="87"/>
      <c r="V221" s="87">
        <f>BL221</f>
        <v>31.73076923076923</v>
      </c>
      <c r="W221" s="87"/>
      <c r="X221" s="87"/>
      <c r="Y221" s="87"/>
      <c r="Z221" s="87">
        <f>BM221</f>
        <v>10.576923076923077</v>
      </c>
      <c r="AA221" s="87"/>
      <c r="AB221" s="87"/>
      <c r="AC221" s="87"/>
      <c r="AD221" s="87">
        <f>BN221</f>
        <v>5.7692307692307692</v>
      </c>
      <c r="AE221" s="87"/>
      <c r="AF221" s="87"/>
      <c r="AG221" s="87"/>
      <c r="AH221" s="87">
        <f>BO221</f>
        <v>0</v>
      </c>
      <c r="AI221" s="87"/>
      <c r="AJ221" s="87"/>
      <c r="AK221" s="87"/>
      <c r="BH221" s="2" t="s">
        <v>18</v>
      </c>
      <c r="BI221" s="25">
        <v>90.58769513314968</v>
      </c>
      <c r="BJ221" s="25">
        <f>BK221+BL221</f>
        <v>83.65384615384616</v>
      </c>
      <c r="BK221" s="25">
        <v>51.923076923076927</v>
      </c>
      <c r="BL221" s="25">
        <v>31.73076923076923</v>
      </c>
      <c r="BM221" s="25">
        <v>10.576923076923077</v>
      </c>
      <c r="BN221" s="25">
        <v>5.7692307692307692</v>
      </c>
      <c r="BO221" s="25">
        <v>0</v>
      </c>
    </row>
    <row r="222" spans="1:96" ht="15" customHeight="1">
      <c r="D222" s="33" t="s">
        <v>92</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88" t="s">
        <v>15</v>
      </c>
      <c r="E223" s="89"/>
      <c r="F223" s="89"/>
      <c r="G223" s="89"/>
      <c r="H223" s="89"/>
      <c r="I223" s="90"/>
      <c r="J223" s="83">
        <f>BI223</f>
        <v>88.533522861881082</v>
      </c>
      <c r="K223" s="83"/>
      <c r="L223" s="83"/>
      <c r="M223" s="83"/>
      <c r="N223" s="83">
        <f>BJ223</f>
        <v>98.230088495575217</v>
      </c>
      <c r="O223" s="83"/>
      <c r="P223" s="83"/>
      <c r="Q223" s="83"/>
      <c r="R223" s="83">
        <f>BK223</f>
        <v>68.141592920353972</v>
      </c>
      <c r="S223" s="83"/>
      <c r="T223" s="83"/>
      <c r="U223" s="83"/>
      <c r="V223" s="83">
        <f>BL223</f>
        <v>30.088495575221241</v>
      </c>
      <c r="W223" s="83"/>
      <c r="X223" s="83"/>
      <c r="Y223" s="83"/>
      <c r="Z223" s="83">
        <f>BM223</f>
        <v>1.7699115044247788</v>
      </c>
      <c r="AA223" s="83"/>
      <c r="AB223" s="83"/>
      <c r="AC223" s="83"/>
      <c r="AD223" s="83">
        <f>BN223</f>
        <v>0</v>
      </c>
      <c r="AE223" s="83"/>
      <c r="AF223" s="83"/>
      <c r="AG223" s="83"/>
      <c r="AH223" s="83">
        <f>BO223</f>
        <v>0</v>
      </c>
      <c r="AI223" s="83"/>
      <c r="AJ223" s="83"/>
      <c r="AK223" s="83"/>
      <c r="BG223" s="2">
        <v>48</v>
      </c>
      <c r="BH223" s="2" t="s">
        <v>16</v>
      </c>
      <c r="BI223" s="25">
        <v>88.533522861881082</v>
      </c>
      <c r="BJ223" s="25">
        <f>BK223+BL223</f>
        <v>98.230088495575217</v>
      </c>
      <c r="BK223" s="25">
        <v>68.141592920353972</v>
      </c>
      <c r="BL223" s="25">
        <v>30.088495575221241</v>
      </c>
      <c r="BM223" s="25">
        <v>1.7699115044247788</v>
      </c>
      <c r="BN223" s="25">
        <v>0</v>
      </c>
      <c r="BO223" s="25">
        <v>0</v>
      </c>
    </row>
    <row r="224" spans="1:96">
      <c r="D224" s="84" t="s">
        <v>17</v>
      </c>
      <c r="E224" s="85"/>
      <c r="F224" s="85"/>
      <c r="G224" s="85"/>
      <c r="H224" s="85"/>
      <c r="I224" s="86"/>
      <c r="J224" s="87">
        <f>BI224</f>
        <v>88.475665748393013</v>
      </c>
      <c r="K224" s="87"/>
      <c r="L224" s="87"/>
      <c r="M224" s="87"/>
      <c r="N224" s="87">
        <f>IF(ISERROR(BJ224),"",BJ224)</f>
        <v>91.34615384615384</v>
      </c>
      <c r="O224" s="87"/>
      <c r="P224" s="87"/>
      <c r="Q224" s="87"/>
      <c r="R224" s="87">
        <f>BK224</f>
        <v>50</v>
      </c>
      <c r="S224" s="87"/>
      <c r="T224" s="87"/>
      <c r="U224" s="87"/>
      <c r="V224" s="87">
        <f>BL224</f>
        <v>41.346153846153847</v>
      </c>
      <c r="W224" s="87"/>
      <c r="X224" s="87"/>
      <c r="Y224" s="87"/>
      <c r="Z224" s="87">
        <f>BM224</f>
        <v>5.7692307692307692</v>
      </c>
      <c r="AA224" s="87"/>
      <c r="AB224" s="87"/>
      <c r="AC224" s="87"/>
      <c r="AD224" s="87">
        <f>BN224</f>
        <v>2.8846153846153846</v>
      </c>
      <c r="AE224" s="87"/>
      <c r="AF224" s="87"/>
      <c r="AG224" s="87"/>
      <c r="AH224" s="87">
        <f>BO224</f>
        <v>0</v>
      </c>
      <c r="AI224" s="87"/>
      <c r="AJ224" s="87"/>
      <c r="AK224" s="87"/>
      <c r="BH224" s="2" t="s">
        <v>18</v>
      </c>
      <c r="BI224" s="25">
        <v>88.475665748393013</v>
      </c>
      <c r="BJ224" s="25">
        <f>BK224+BL224</f>
        <v>91.34615384615384</v>
      </c>
      <c r="BK224" s="25">
        <v>50</v>
      </c>
      <c r="BL224" s="25">
        <v>41.346153846153847</v>
      </c>
      <c r="BM224" s="25">
        <v>5.7692307692307692</v>
      </c>
      <c r="BN224" s="25">
        <v>2.8846153846153846</v>
      </c>
      <c r="BO224" s="25">
        <v>0</v>
      </c>
    </row>
    <row r="225" spans="4:67" ht="15" customHeight="1">
      <c r="D225" s="33" t="s">
        <v>93</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88" t="s">
        <v>15</v>
      </c>
      <c r="E226" s="89"/>
      <c r="F226" s="89"/>
      <c r="G226" s="89"/>
      <c r="H226" s="89"/>
      <c r="I226" s="90"/>
      <c r="J226" s="83">
        <f>BI226</f>
        <v>55.294953802416494</v>
      </c>
      <c r="K226" s="83"/>
      <c r="L226" s="83"/>
      <c r="M226" s="83"/>
      <c r="N226" s="83">
        <f>BJ226</f>
        <v>49.557522123893804</v>
      </c>
      <c r="O226" s="83"/>
      <c r="P226" s="83"/>
      <c r="Q226" s="83"/>
      <c r="R226" s="83">
        <f>BK226</f>
        <v>11.504424778761061</v>
      </c>
      <c r="S226" s="83"/>
      <c r="T226" s="83"/>
      <c r="U226" s="83"/>
      <c r="V226" s="83">
        <f>BL226</f>
        <v>38.053097345132741</v>
      </c>
      <c r="W226" s="83"/>
      <c r="X226" s="83"/>
      <c r="Y226" s="83"/>
      <c r="Z226" s="83">
        <f>BM226</f>
        <v>31.858407079646017</v>
      </c>
      <c r="AA226" s="83"/>
      <c r="AB226" s="83"/>
      <c r="AC226" s="83"/>
      <c r="AD226" s="83">
        <f>BN226</f>
        <v>18.584070796460178</v>
      </c>
      <c r="AE226" s="83"/>
      <c r="AF226" s="83"/>
      <c r="AG226" s="83"/>
      <c r="AH226" s="83">
        <f>BO226</f>
        <v>0</v>
      </c>
      <c r="AI226" s="83"/>
      <c r="AJ226" s="83"/>
      <c r="AK226" s="83"/>
      <c r="BG226" s="2">
        <v>49</v>
      </c>
      <c r="BH226" s="2" t="s">
        <v>16</v>
      </c>
      <c r="BI226" s="25">
        <v>55.294953802416494</v>
      </c>
      <c r="BJ226" s="25">
        <f>BK226+BL226</f>
        <v>49.557522123893804</v>
      </c>
      <c r="BK226" s="25">
        <v>11.504424778761061</v>
      </c>
      <c r="BL226" s="25">
        <v>38.053097345132741</v>
      </c>
      <c r="BM226" s="25">
        <v>31.858407079646017</v>
      </c>
      <c r="BN226" s="25">
        <v>18.584070796460178</v>
      </c>
      <c r="BO226" s="25">
        <v>0</v>
      </c>
    </row>
    <row r="227" spans="4:67">
      <c r="D227" s="84" t="s">
        <v>17</v>
      </c>
      <c r="E227" s="85"/>
      <c r="F227" s="85"/>
      <c r="G227" s="85"/>
      <c r="H227" s="85"/>
      <c r="I227" s="86"/>
      <c r="J227" s="87">
        <f>BI227</f>
        <v>58.40220385674931</v>
      </c>
      <c r="K227" s="87"/>
      <c r="L227" s="87"/>
      <c r="M227" s="87"/>
      <c r="N227" s="87">
        <f>IF(ISERROR(BJ227),"",BJ227)</f>
        <v>37.5</v>
      </c>
      <c r="O227" s="87"/>
      <c r="P227" s="87"/>
      <c r="Q227" s="87"/>
      <c r="R227" s="87">
        <f>BK227</f>
        <v>10.576923076923077</v>
      </c>
      <c r="S227" s="87"/>
      <c r="T227" s="87"/>
      <c r="U227" s="87"/>
      <c r="V227" s="87">
        <f>BL227</f>
        <v>26.923076923076923</v>
      </c>
      <c r="W227" s="87"/>
      <c r="X227" s="87"/>
      <c r="Y227" s="87"/>
      <c r="Z227" s="87">
        <f>BM227</f>
        <v>34.615384615384613</v>
      </c>
      <c r="AA227" s="87"/>
      <c r="AB227" s="87"/>
      <c r="AC227" s="87"/>
      <c r="AD227" s="87">
        <f>BN227</f>
        <v>27.884615384615387</v>
      </c>
      <c r="AE227" s="87"/>
      <c r="AF227" s="87"/>
      <c r="AG227" s="87"/>
      <c r="AH227" s="87">
        <f>BO227</f>
        <v>0</v>
      </c>
      <c r="AI227" s="87"/>
      <c r="AJ227" s="87"/>
      <c r="AK227" s="87"/>
      <c r="BH227" s="2" t="s">
        <v>18</v>
      </c>
      <c r="BI227" s="25">
        <v>58.40220385674931</v>
      </c>
      <c r="BJ227" s="25">
        <f>BK227+BL227</f>
        <v>37.5</v>
      </c>
      <c r="BK227" s="25">
        <v>10.576923076923077</v>
      </c>
      <c r="BL227" s="25">
        <v>26.923076923076923</v>
      </c>
      <c r="BM227" s="25">
        <v>34.615384615384613</v>
      </c>
      <c r="BN227" s="25">
        <v>27.884615384615387</v>
      </c>
      <c r="BO227" s="25">
        <v>0</v>
      </c>
    </row>
    <row r="228" spans="4:67" ht="15" customHeight="1">
      <c r="D228" s="33" t="s">
        <v>94</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88" t="s">
        <v>15</v>
      </c>
      <c r="E229" s="89"/>
      <c r="F229" s="89"/>
      <c r="G229" s="89"/>
      <c r="H229" s="89"/>
      <c r="I229" s="90"/>
      <c r="J229" s="83">
        <f>BI229</f>
        <v>66.098081023454156</v>
      </c>
      <c r="K229" s="83"/>
      <c r="L229" s="83"/>
      <c r="M229" s="83"/>
      <c r="N229" s="83">
        <f>BJ229</f>
        <v>73.451327433628322</v>
      </c>
      <c r="O229" s="83"/>
      <c r="P229" s="83"/>
      <c r="Q229" s="83"/>
      <c r="R229" s="83">
        <f>BK229</f>
        <v>39.823008849557525</v>
      </c>
      <c r="S229" s="83"/>
      <c r="T229" s="83"/>
      <c r="U229" s="83"/>
      <c r="V229" s="83">
        <f>BL229</f>
        <v>33.628318584070797</v>
      </c>
      <c r="W229" s="83"/>
      <c r="X229" s="83"/>
      <c r="Y229" s="83"/>
      <c r="Z229" s="83">
        <f>BM229</f>
        <v>18.584070796460178</v>
      </c>
      <c r="AA229" s="83"/>
      <c r="AB229" s="83"/>
      <c r="AC229" s="83"/>
      <c r="AD229" s="83">
        <f>BN229</f>
        <v>7.9646017699115044</v>
      </c>
      <c r="AE229" s="83"/>
      <c r="AF229" s="83"/>
      <c r="AG229" s="83"/>
      <c r="AH229" s="83">
        <f>BO229</f>
        <v>0</v>
      </c>
      <c r="AI229" s="83"/>
      <c r="AJ229" s="83"/>
      <c r="AK229" s="83"/>
      <c r="BG229" s="2">
        <v>50</v>
      </c>
      <c r="BH229" s="2" t="s">
        <v>16</v>
      </c>
      <c r="BI229" s="25">
        <v>66.098081023454156</v>
      </c>
      <c r="BJ229" s="25">
        <f>BK229+BL229</f>
        <v>73.451327433628322</v>
      </c>
      <c r="BK229" s="25">
        <v>39.823008849557525</v>
      </c>
      <c r="BL229" s="25">
        <v>33.628318584070797</v>
      </c>
      <c r="BM229" s="25">
        <v>18.584070796460178</v>
      </c>
      <c r="BN229" s="25">
        <v>7.9646017699115044</v>
      </c>
      <c r="BO229" s="25">
        <v>0</v>
      </c>
    </row>
    <row r="230" spans="4:67">
      <c r="D230" s="84" t="s">
        <v>17</v>
      </c>
      <c r="E230" s="85"/>
      <c r="F230" s="85"/>
      <c r="G230" s="85"/>
      <c r="H230" s="85"/>
      <c r="I230" s="86"/>
      <c r="J230" s="87">
        <f>BI230</f>
        <v>67.102846648301195</v>
      </c>
      <c r="K230" s="87"/>
      <c r="L230" s="87"/>
      <c r="M230" s="87"/>
      <c r="N230" s="87">
        <f>IF(ISERROR(BJ230),"",BJ230)</f>
        <v>59.615384615384613</v>
      </c>
      <c r="O230" s="87"/>
      <c r="P230" s="87"/>
      <c r="Q230" s="87"/>
      <c r="R230" s="87">
        <f>BK230</f>
        <v>20.192307692307693</v>
      </c>
      <c r="S230" s="87"/>
      <c r="T230" s="87"/>
      <c r="U230" s="87"/>
      <c r="V230" s="87">
        <f>BL230</f>
        <v>39.42307692307692</v>
      </c>
      <c r="W230" s="87"/>
      <c r="X230" s="87"/>
      <c r="Y230" s="87"/>
      <c r="Z230" s="87">
        <f>BM230</f>
        <v>19.230769230769234</v>
      </c>
      <c r="AA230" s="87"/>
      <c r="AB230" s="87"/>
      <c r="AC230" s="87"/>
      <c r="AD230" s="87">
        <f>BN230</f>
        <v>21.153846153846153</v>
      </c>
      <c r="AE230" s="87"/>
      <c r="AF230" s="87"/>
      <c r="AG230" s="87"/>
      <c r="AH230" s="87">
        <f>BO230</f>
        <v>0</v>
      </c>
      <c r="AI230" s="87"/>
      <c r="AJ230" s="87"/>
      <c r="AK230" s="87"/>
      <c r="BH230" s="2" t="s">
        <v>18</v>
      </c>
      <c r="BI230" s="25">
        <v>67.102846648301195</v>
      </c>
      <c r="BJ230" s="25">
        <f>BK230+BL230</f>
        <v>59.615384615384613</v>
      </c>
      <c r="BK230" s="25">
        <v>20.192307692307693</v>
      </c>
      <c r="BL230" s="25">
        <v>39.42307692307692</v>
      </c>
      <c r="BM230" s="25">
        <v>19.230769230769234</v>
      </c>
      <c r="BN230" s="25">
        <v>21.153846153846153</v>
      </c>
      <c r="BO230" s="25">
        <v>0</v>
      </c>
    </row>
    <row r="231" spans="4:67" ht="15" customHeight="1">
      <c r="D231" s="33" t="s">
        <v>95</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88" t="s">
        <v>15</v>
      </c>
      <c r="E232" s="89"/>
      <c r="F232" s="89"/>
      <c r="G232" s="89"/>
      <c r="H232" s="89"/>
      <c r="I232" s="90"/>
      <c r="J232" s="83">
        <f>BI232</f>
        <v>78.630656242596544</v>
      </c>
      <c r="K232" s="83"/>
      <c r="L232" s="83"/>
      <c r="M232" s="83"/>
      <c r="N232" s="83">
        <f>BJ232</f>
        <v>77.876106194690266</v>
      </c>
      <c r="O232" s="83"/>
      <c r="P232" s="83"/>
      <c r="Q232" s="83"/>
      <c r="R232" s="83">
        <f>BK232</f>
        <v>47.787610619469028</v>
      </c>
      <c r="S232" s="83"/>
      <c r="T232" s="83"/>
      <c r="U232" s="83"/>
      <c r="V232" s="83">
        <f>BL232</f>
        <v>30.088495575221241</v>
      </c>
      <c r="W232" s="83"/>
      <c r="X232" s="83"/>
      <c r="Y232" s="83"/>
      <c r="Z232" s="83">
        <f>BM232</f>
        <v>13.274336283185843</v>
      </c>
      <c r="AA232" s="83"/>
      <c r="AB232" s="83"/>
      <c r="AC232" s="83"/>
      <c r="AD232" s="83">
        <f>BN232</f>
        <v>8.8495575221238933</v>
      </c>
      <c r="AE232" s="83"/>
      <c r="AF232" s="83"/>
      <c r="AG232" s="83"/>
      <c r="AH232" s="83">
        <f>BO232</f>
        <v>0</v>
      </c>
      <c r="AI232" s="83"/>
      <c r="AJ232" s="83"/>
      <c r="AK232" s="83"/>
      <c r="BG232" s="2">
        <v>51</v>
      </c>
      <c r="BH232" s="2" t="s">
        <v>16</v>
      </c>
      <c r="BI232" s="25">
        <v>78.630656242596544</v>
      </c>
      <c r="BJ232" s="25">
        <f>BK232+BL232</f>
        <v>77.876106194690266</v>
      </c>
      <c r="BK232" s="25">
        <v>47.787610619469028</v>
      </c>
      <c r="BL232" s="25">
        <v>30.088495575221241</v>
      </c>
      <c r="BM232" s="25">
        <v>13.274336283185843</v>
      </c>
      <c r="BN232" s="25">
        <v>8.8495575221238933</v>
      </c>
      <c r="BO232" s="25">
        <v>0</v>
      </c>
    </row>
    <row r="233" spans="4:67">
      <c r="D233" s="84" t="s">
        <v>17</v>
      </c>
      <c r="E233" s="85"/>
      <c r="F233" s="85"/>
      <c r="G233" s="85"/>
      <c r="H233" s="85"/>
      <c r="I233" s="86"/>
      <c r="J233" s="87">
        <f>BI233</f>
        <v>77.456382001836545</v>
      </c>
      <c r="K233" s="87"/>
      <c r="L233" s="87"/>
      <c r="M233" s="87"/>
      <c r="N233" s="87">
        <f>IF(ISERROR(BJ233),"",BJ233)</f>
        <v>65.384615384615387</v>
      </c>
      <c r="O233" s="87"/>
      <c r="P233" s="87"/>
      <c r="Q233" s="87"/>
      <c r="R233" s="87">
        <f>BK233</f>
        <v>37.5</v>
      </c>
      <c r="S233" s="87"/>
      <c r="T233" s="87"/>
      <c r="U233" s="87"/>
      <c r="V233" s="87">
        <f>BL233</f>
        <v>27.884615384615387</v>
      </c>
      <c r="W233" s="87"/>
      <c r="X233" s="87"/>
      <c r="Y233" s="87"/>
      <c r="Z233" s="87">
        <f>BM233</f>
        <v>18.269230769230766</v>
      </c>
      <c r="AA233" s="87"/>
      <c r="AB233" s="87"/>
      <c r="AC233" s="87"/>
      <c r="AD233" s="87">
        <f>BN233</f>
        <v>16.346153846153847</v>
      </c>
      <c r="AE233" s="87"/>
      <c r="AF233" s="87"/>
      <c r="AG233" s="87"/>
      <c r="AH233" s="87">
        <f>BO233</f>
        <v>0</v>
      </c>
      <c r="AI233" s="87"/>
      <c r="AJ233" s="87"/>
      <c r="AK233" s="87"/>
      <c r="BH233" s="2" t="s">
        <v>18</v>
      </c>
      <c r="BI233" s="25">
        <v>77.456382001836545</v>
      </c>
      <c r="BJ233" s="25">
        <f>BK233+BL233</f>
        <v>65.384615384615387</v>
      </c>
      <c r="BK233" s="25">
        <v>37.5</v>
      </c>
      <c r="BL233" s="25">
        <v>27.884615384615387</v>
      </c>
      <c r="BM233" s="25">
        <v>18.269230769230766</v>
      </c>
      <c r="BN233" s="25">
        <v>16.346153846153847</v>
      </c>
      <c r="BO233" s="25">
        <v>0</v>
      </c>
    </row>
    <row r="234" spans="4:67" ht="15" customHeight="1">
      <c r="D234" s="33" t="s">
        <v>96</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88" t="s">
        <v>15</v>
      </c>
      <c r="E235" s="89"/>
      <c r="F235" s="89"/>
      <c r="G235" s="89"/>
      <c r="H235" s="89"/>
      <c r="I235" s="90"/>
      <c r="J235" s="83">
        <f>BI235</f>
        <v>84.908789386401324</v>
      </c>
      <c r="K235" s="83"/>
      <c r="L235" s="83"/>
      <c r="M235" s="83"/>
      <c r="N235" s="83">
        <f>BJ235</f>
        <v>90.265486725663706</v>
      </c>
      <c r="O235" s="83"/>
      <c r="P235" s="83"/>
      <c r="Q235" s="83"/>
      <c r="R235" s="83">
        <f>BK235</f>
        <v>61.06194690265486</v>
      </c>
      <c r="S235" s="83"/>
      <c r="T235" s="83"/>
      <c r="U235" s="83"/>
      <c r="V235" s="83">
        <f>BL235</f>
        <v>29.20353982300885</v>
      </c>
      <c r="W235" s="83"/>
      <c r="X235" s="83"/>
      <c r="Y235" s="83"/>
      <c r="Z235" s="83">
        <f>BM235</f>
        <v>6.1946902654867255</v>
      </c>
      <c r="AA235" s="83"/>
      <c r="AB235" s="83"/>
      <c r="AC235" s="83"/>
      <c r="AD235" s="83">
        <f>BN235</f>
        <v>3.5398230088495577</v>
      </c>
      <c r="AE235" s="83"/>
      <c r="AF235" s="83"/>
      <c r="AG235" s="83"/>
      <c r="AH235" s="83">
        <f>BO235</f>
        <v>0</v>
      </c>
      <c r="AI235" s="83"/>
      <c r="AJ235" s="83"/>
      <c r="AK235" s="83"/>
      <c r="BG235" s="2">
        <v>52</v>
      </c>
      <c r="BH235" s="2" t="s">
        <v>16</v>
      </c>
      <c r="BI235" s="25">
        <v>84.908789386401324</v>
      </c>
      <c r="BJ235" s="25">
        <f>BK235+BL235</f>
        <v>90.265486725663706</v>
      </c>
      <c r="BK235" s="25">
        <v>61.06194690265486</v>
      </c>
      <c r="BL235" s="25">
        <v>29.20353982300885</v>
      </c>
      <c r="BM235" s="25">
        <v>6.1946902654867255</v>
      </c>
      <c r="BN235" s="25">
        <v>3.5398230088495577</v>
      </c>
      <c r="BO235" s="25">
        <v>0</v>
      </c>
    </row>
    <row r="236" spans="4:67">
      <c r="D236" s="84" t="s">
        <v>17</v>
      </c>
      <c r="E236" s="85"/>
      <c r="F236" s="85"/>
      <c r="G236" s="85"/>
      <c r="H236" s="85"/>
      <c r="I236" s="86"/>
      <c r="J236" s="87">
        <f>BI236</f>
        <v>85.123966942148769</v>
      </c>
      <c r="K236" s="87"/>
      <c r="L236" s="87"/>
      <c r="M236" s="87"/>
      <c r="N236" s="87">
        <f>IF(ISERROR(BJ236),"",BJ236)</f>
        <v>77.884615384615387</v>
      </c>
      <c r="O236" s="87"/>
      <c r="P236" s="87"/>
      <c r="Q236" s="87"/>
      <c r="R236" s="87">
        <f>BK236</f>
        <v>43.269230769230774</v>
      </c>
      <c r="S236" s="87"/>
      <c r="T236" s="87"/>
      <c r="U236" s="87"/>
      <c r="V236" s="87">
        <f>BL236</f>
        <v>34.615384615384613</v>
      </c>
      <c r="W236" s="87"/>
      <c r="X236" s="87"/>
      <c r="Y236" s="87"/>
      <c r="Z236" s="87">
        <f>BM236</f>
        <v>16.346153846153847</v>
      </c>
      <c r="AA236" s="87"/>
      <c r="AB236" s="87"/>
      <c r="AC236" s="87"/>
      <c r="AD236" s="87">
        <f>BN236</f>
        <v>4.8076923076923084</v>
      </c>
      <c r="AE236" s="87"/>
      <c r="AF236" s="87"/>
      <c r="AG236" s="87"/>
      <c r="AH236" s="87">
        <f>BO236</f>
        <v>0.96153846153846156</v>
      </c>
      <c r="AI236" s="87"/>
      <c r="AJ236" s="87"/>
      <c r="AK236" s="87"/>
      <c r="BH236" s="2" t="s">
        <v>18</v>
      </c>
      <c r="BI236" s="25">
        <v>85.123966942148769</v>
      </c>
      <c r="BJ236" s="25">
        <f>BK236+BL236</f>
        <v>77.884615384615387</v>
      </c>
      <c r="BK236" s="25">
        <v>43.269230769230774</v>
      </c>
      <c r="BL236" s="25">
        <v>34.615384615384613</v>
      </c>
      <c r="BM236" s="25">
        <v>16.346153846153847</v>
      </c>
      <c r="BN236" s="25">
        <v>4.8076923076923084</v>
      </c>
      <c r="BO236" s="25">
        <v>0.96153846153846156</v>
      </c>
    </row>
    <row r="237" spans="4:67" ht="15" customHeight="1">
      <c r="D237" s="33" t="s">
        <v>97</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88" t="s">
        <v>15</v>
      </c>
      <c r="E238" s="89"/>
      <c r="F238" s="89"/>
      <c r="G238" s="89"/>
      <c r="H238" s="89"/>
      <c r="I238" s="90"/>
      <c r="J238" s="83">
        <f>BI238</f>
        <v>88.770433546552951</v>
      </c>
      <c r="K238" s="83"/>
      <c r="L238" s="83"/>
      <c r="M238" s="83"/>
      <c r="N238" s="83">
        <f>BJ238</f>
        <v>89.380530973451329</v>
      </c>
      <c r="O238" s="83"/>
      <c r="P238" s="83"/>
      <c r="Q238" s="83"/>
      <c r="R238" s="83">
        <f>BK238</f>
        <v>69.026548672566364</v>
      </c>
      <c r="S238" s="83"/>
      <c r="T238" s="83"/>
      <c r="U238" s="83"/>
      <c r="V238" s="83">
        <f>BL238</f>
        <v>20.353982300884958</v>
      </c>
      <c r="W238" s="83"/>
      <c r="X238" s="83"/>
      <c r="Y238" s="83"/>
      <c r="Z238" s="83">
        <f>BM238</f>
        <v>7.0796460176991154</v>
      </c>
      <c r="AA238" s="83"/>
      <c r="AB238" s="83"/>
      <c r="AC238" s="83"/>
      <c r="AD238" s="83">
        <f>BN238</f>
        <v>3.5398230088495577</v>
      </c>
      <c r="AE238" s="83"/>
      <c r="AF238" s="83"/>
      <c r="AG238" s="83"/>
      <c r="AH238" s="83">
        <f>BO238</f>
        <v>0</v>
      </c>
      <c r="AI238" s="83"/>
      <c r="AJ238" s="83"/>
      <c r="AK238" s="83"/>
      <c r="BG238" s="2">
        <v>53</v>
      </c>
      <c r="BH238" s="2" t="s">
        <v>16</v>
      </c>
      <c r="BI238" s="25">
        <v>88.770433546552951</v>
      </c>
      <c r="BJ238" s="25">
        <f>BK238+BL238</f>
        <v>89.380530973451329</v>
      </c>
      <c r="BK238" s="25">
        <v>69.026548672566364</v>
      </c>
      <c r="BL238" s="25">
        <v>20.353982300884958</v>
      </c>
      <c r="BM238" s="25">
        <v>7.0796460176991154</v>
      </c>
      <c r="BN238" s="25">
        <v>3.5398230088495577</v>
      </c>
      <c r="BO238" s="25">
        <v>0</v>
      </c>
    </row>
    <row r="239" spans="4:67">
      <c r="D239" s="84" t="s">
        <v>17</v>
      </c>
      <c r="E239" s="85"/>
      <c r="F239" s="85"/>
      <c r="G239" s="85"/>
      <c r="H239" s="85"/>
      <c r="I239" s="86"/>
      <c r="J239" s="87">
        <f>BI239</f>
        <v>89.026629935720848</v>
      </c>
      <c r="K239" s="87"/>
      <c r="L239" s="87"/>
      <c r="M239" s="87"/>
      <c r="N239" s="87">
        <f>IF(ISERROR(BJ239),"",BJ239)</f>
        <v>88.461538461538453</v>
      </c>
      <c r="O239" s="87"/>
      <c r="P239" s="87"/>
      <c r="Q239" s="87"/>
      <c r="R239" s="87">
        <f>BK239</f>
        <v>63.46153846153846</v>
      </c>
      <c r="S239" s="87"/>
      <c r="T239" s="87"/>
      <c r="U239" s="87"/>
      <c r="V239" s="87">
        <f>BL239</f>
        <v>25</v>
      </c>
      <c r="W239" s="87"/>
      <c r="X239" s="87"/>
      <c r="Y239" s="87"/>
      <c r="Z239" s="87">
        <f>BM239</f>
        <v>4.8076923076923084</v>
      </c>
      <c r="AA239" s="87"/>
      <c r="AB239" s="87"/>
      <c r="AC239" s="87"/>
      <c r="AD239" s="87">
        <f>BN239</f>
        <v>5.7692307692307692</v>
      </c>
      <c r="AE239" s="87"/>
      <c r="AF239" s="87"/>
      <c r="AG239" s="87"/>
      <c r="AH239" s="87">
        <f>BO239</f>
        <v>0.96153846153846156</v>
      </c>
      <c r="AI239" s="87"/>
      <c r="AJ239" s="87"/>
      <c r="AK239" s="87"/>
      <c r="BH239" s="2" t="s">
        <v>18</v>
      </c>
      <c r="BI239" s="25">
        <v>89.026629935720848</v>
      </c>
      <c r="BJ239" s="25">
        <f>BK239+BL239</f>
        <v>88.461538461538453</v>
      </c>
      <c r="BK239" s="25">
        <v>63.46153846153846</v>
      </c>
      <c r="BL239" s="25">
        <v>25</v>
      </c>
      <c r="BM239" s="25">
        <v>4.8076923076923084</v>
      </c>
      <c r="BN239" s="25">
        <v>5.7692307692307692</v>
      </c>
      <c r="BO239" s="25">
        <v>0.96153846153846156</v>
      </c>
    </row>
    <row r="241" spans="1:96" s="20" customFormat="1" ht="11.25" customHeight="1">
      <c r="A241" s="2"/>
      <c r="B241" s="137"/>
      <c r="C241" s="137"/>
      <c r="D241" s="14" t="s">
        <v>98</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137"/>
      <c r="C242" s="137"/>
      <c r="D242" s="33" t="s">
        <v>99</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47"/>
      <c r="E243" s="148"/>
      <c r="F243" s="148"/>
      <c r="G243" s="148"/>
      <c r="H243" s="148"/>
      <c r="I243" s="149"/>
      <c r="J243" s="104" t="s">
        <v>6</v>
      </c>
      <c r="K243" s="105"/>
      <c r="L243" s="105"/>
      <c r="M243" s="106"/>
      <c r="N243" s="104" t="s">
        <v>7</v>
      </c>
      <c r="O243" s="105"/>
      <c r="P243" s="105"/>
      <c r="Q243" s="106"/>
      <c r="R243" s="91">
        <v>1</v>
      </c>
      <c r="S243" s="92"/>
      <c r="T243" s="92"/>
      <c r="U243" s="93"/>
      <c r="V243" s="91">
        <v>2</v>
      </c>
      <c r="W243" s="92"/>
      <c r="X243" s="92"/>
      <c r="Y243" s="93"/>
      <c r="Z243" s="91">
        <v>3</v>
      </c>
      <c r="AA243" s="92"/>
      <c r="AB243" s="92"/>
      <c r="AC243" s="93"/>
      <c r="AD243" s="91">
        <v>4</v>
      </c>
      <c r="AE243" s="92"/>
      <c r="AF243" s="92"/>
      <c r="AG243" s="93"/>
      <c r="AH243" s="91"/>
      <c r="AI243" s="92"/>
      <c r="AJ243" s="92"/>
      <c r="AK243" s="93"/>
      <c r="AL243" s="23"/>
      <c r="AM243" s="23"/>
    </row>
    <row r="244" spans="1:96" ht="22.5" customHeight="1">
      <c r="D244" s="101"/>
      <c r="E244" s="102"/>
      <c r="F244" s="102"/>
      <c r="G244" s="102"/>
      <c r="H244" s="102"/>
      <c r="I244" s="103"/>
      <c r="J244" s="107"/>
      <c r="K244" s="108"/>
      <c r="L244" s="108"/>
      <c r="M244" s="109"/>
      <c r="N244" s="107"/>
      <c r="O244" s="108"/>
      <c r="P244" s="108"/>
      <c r="Q244" s="109"/>
      <c r="R244" s="160" t="s">
        <v>65</v>
      </c>
      <c r="S244" s="161"/>
      <c r="T244" s="161"/>
      <c r="U244" s="162"/>
      <c r="V244" s="160" t="s">
        <v>66</v>
      </c>
      <c r="W244" s="161"/>
      <c r="X244" s="161"/>
      <c r="Y244" s="162"/>
      <c r="Z244" s="160" t="s">
        <v>67</v>
      </c>
      <c r="AA244" s="161"/>
      <c r="AB244" s="161"/>
      <c r="AC244" s="162"/>
      <c r="AD244" s="160" t="s">
        <v>68</v>
      </c>
      <c r="AE244" s="161"/>
      <c r="AF244" s="161"/>
      <c r="AG244" s="162"/>
      <c r="AH244" s="94" t="s">
        <v>12</v>
      </c>
      <c r="AI244" s="95"/>
      <c r="AJ244" s="95"/>
      <c r="AK244" s="96"/>
      <c r="BI244" s="5" t="s">
        <v>13</v>
      </c>
      <c r="BJ244" s="2" t="s">
        <v>14</v>
      </c>
      <c r="BK244" s="2">
        <v>1</v>
      </c>
      <c r="BL244" s="2">
        <v>2</v>
      </c>
      <c r="BM244" s="2">
        <v>3</v>
      </c>
      <c r="BN244" s="2">
        <v>4</v>
      </c>
      <c r="BO244" s="2">
        <v>0</v>
      </c>
    </row>
    <row r="245" spans="1:96">
      <c r="D245" s="88" t="s">
        <v>15</v>
      </c>
      <c r="E245" s="89"/>
      <c r="F245" s="89"/>
      <c r="G245" s="89"/>
      <c r="H245" s="89"/>
      <c r="I245" s="90"/>
      <c r="J245" s="83">
        <f>BI245</f>
        <v>69.699123430466713</v>
      </c>
      <c r="K245" s="83"/>
      <c r="L245" s="83"/>
      <c r="M245" s="83"/>
      <c r="N245" s="83">
        <f>BJ245</f>
        <v>69.026548672566364</v>
      </c>
      <c r="O245" s="83"/>
      <c r="P245" s="83"/>
      <c r="Q245" s="83"/>
      <c r="R245" s="83">
        <f>BK245</f>
        <v>30.973451327433626</v>
      </c>
      <c r="S245" s="83"/>
      <c r="T245" s="83"/>
      <c r="U245" s="83"/>
      <c r="V245" s="83">
        <f>BL245</f>
        <v>38.053097345132741</v>
      </c>
      <c r="W245" s="83"/>
      <c r="X245" s="83"/>
      <c r="Y245" s="83"/>
      <c r="Z245" s="83">
        <f>BM245</f>
        <v>23.893805309734514</v>
      </c>
      <c r="AA245" s="83"/>
      <c r="AB245" s="83"/>
      <c r="AC245" s="83"/>
      <c r="AD245" s="83">
        <f>BN245</f>
        <v>7.0796460176991154</v>
      </c>
      <c r="AE245" s="83"/>
      <c r="AF245" s="83"/>
      <c r="AG245" s="83"/>
      <c r="AH245" s="83">
        <f>BO245</f>
        <v>0</v>
      </c>
      <c r="AI245" s="83"/>
      <c r="AJ245" s="83"/>
      <c r="AK245" s="83"/>
      <c r="BG245" s="2">
        <v>54</v>
      </c>
      <c r="BH245" s="2" t="s">
        <v>16</v>
      </c>
      <c r="BI245" s="25">
        <v>69.699123430466713</v>
      </c>
      <c r="BJ245" s="25">
        <f>BK245+BL245</f>
        <v>69.026548672566364</v>
      </c>
      <c r="BK245" s="25">
        <v>30.973451327433626</v>
      </c>
      <c r="BL245" s="25">
        <v>38.053097345132741</v>
      </c>
      <c r="BM245" s="25">
        <v>23.893805309734514</v>
      </c>
      <c r="BN245" s="25">
        <v>7.0796460176991154</v>
      </c>
      <c r="BO245" s="25">
        <v>0</v>
      </c>
    </row>
    <row r="246" spans="1:96">
      <c r="D246" s="84" t="s">
        <v>17</v>
      </c>
      <c r="E246" s="85"/>
      <c r="F246" s="85"/>
      <c r="G246" s="85"/>
      <c r="H246" s="85"/>
      <c r="I246" s="86"/>
      <c r="J246" s="87">
        <f>BI246</f>
        <v>70.477502295684118</v>
      </c>
      <c r="K246" s="87"/>
      <c r="L246" s="87"/>
      <c r="M246" s="87"/>
      <c r="N246" s="87">
        <f>IF(ISERROR(BJ246),"",BJ246)</f>
        <v>60.57692307692308</v>
      </c>
      <c r="O246" s="87"/>
      <c r="P246" s="87"/>
      <c r="Q246" s="87"/>
      <c r="R246" s="87">
        <f>BK246</f>
        <v>20.192307692307693</v>
      </c>
      <c r="S246" s="87"/>
      <c r="T246" s="87"/>
      <c r="U246" s="87"/>
      <c r="V246" s="87">
        <f>BL246</f>
        <v>40.384615384615387</v>
      </c>
      <c r="W246" s="87"/>
      <c r="X246" s="87"/>
      <c r="Y246" s="87"/>
      <c r="Z246" s="87">
        <f>BM246</f>
        <v>25</v>
      </c>
      <c r="AA246" s="87"/>
      <c r="AB246" s="87"/>
      <c r="AC246" s="87"/>
      <c r="AD246" s="87">
        <f>BN246</f>
        <v>14.423076923076922</v>
      </c>
      <c r="AE246" s="87"/>
      <c r="AF246" s="87"/>
      <c r="AG246" s="87"/>
      <c r="AH246" s="87">
        <f>BO246</f>
        <v>0</v>
      </c>
      <c r="AI246" s="87"/>
      <c r="AJ246" s="87"/>
      <c r="AK246" s="87"/>
      <c r="BH246" s="2" t="s">
        <v>18</v>
      </c>
      <c r="BI246" s="25">
        <v>70.477502295684118</v>
      </c>
      <c r="BJ246" s="25">
        <f>BK246+BL246</f>
        <v>60.57692307692308</v>
      </c>
      <c r="BK246" s="25">
        <v>20.192307692307693</v>
      </c>
      <c r="BL246" s="25">
        <v>40.384615384615387</v>
      </c>
      <c r="BM246" s="25">
        <v>25</v>
      </c>
      <c r="BN246" s="25">
        <v>14.423076923076922</v>
      </c>
      <c r="BO246" s="25">
        <v>0</v>
      </c>
    </row>
    <row r="247" spans="1:96" ht="15" customHeight="1">
      <c r="D247" s="33" t="s">
        <v>100</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88" t="s">
        <v>15</v>
      </c>
      <c r="E248" s="89"/>
      <c r="F248" s="89"/>
      <c r="G248" s="89"/>
      <c r="H248" s="89"/>
      <c r="I248" s="90"/>
      <c r="J248" s="83">
        <f>BI248</f>
        <v>74.366263918502725</v>
      </c>
      <c r="K248" s="83"/>
      <c r="L248" s="83"/>
      <c r="M248" s="83"/>
      <c r="N248" s="83">
        <f>BJ248</f>
        <v>70.796460176991147</v>
      </c>
      <c r="O248" s="83"/>
      <c r="P248" s="83"/>
      <c r="Q248" s="83"/>
      <c r="R248" s="83">
        <f>BK248</f>
        <v>46.017699115044245</v>
      </c>
      <c r="S248" s="83"/>
      <c r="T248" s="83"/>
      <c r="U248" s="83"/>
      <c r="V248" s="83">
        <f>BL248</f>
        <v>24.778761061946902</v>
      </c>
      <c r="W248" s="83"/>
      <c r="X248" s="83"/>
      <c r="Y248" s="83"/>
      <c r="Z248" s="83">
        <f>BM248</f>
        <v>20.353982300884958</v>
      </c>
      <c r="AA248" s="83"/>
      <c r="AB248" s="83"/>
      <c r="AC248" s="83"/>
      <c r="AD248" s="83">
        <f>BN248</f>
        <v>8.8495575221238933</v>
      </c>
      <c r="AE248" s="83"/>
      <c r="AF248" s="83"/>
      <c r="AG248" s="83"/>
      <c r="AH248" s="83">
        <f>BO248</f>
        <v>0</v>
      </c>
      <c r="AI248" s="83"/>
      <c r="AJ248" s="83"/>
      <c r="AK248" s="83"/>
      <c r="BG248" s="2">
        <v>55</v>
      </c>
      <c r="BH248" s="2" t="s">
        <v>16</v>
      </c>
      <c r="BI248" s="25">
        <v>74.366263918502725</v>
      </c>
      <c r="BJ248" s="25">
        <f>BK248+BL248</f>
        <v>70.796460176991147</v>
      </c>
      <c r="BK248" s="25">
        <v>46.017699115044245</v>
      </c>
      <c r="BL248" s="25">
        <v>24.778761061946902</v>
      </c>
      <c r="BM248" s="25">
        <v>20.353982300884958</v>
      </c>
      <c r="BN248" s="25">
        <v>8.8495575221238933</v>
      </c>
      <c r="BO248" s="25">
        <v>0</v>
      </c>
    </row>
    <row r="249" spans="1:96">
      <c r="D249" s="84" t="s">
        <v>17</v>
      </c>
      <c r="E249" s="85"/>
      <c r="F249" s="85"/>
      <c r="G249" s="85"/>
      <c r="H249" s="85"/>
      <c r="I249" s="86"/>
      <c r="J249" s="87">
        <f>BI249</f>
        <v>73.599632690541782</v>
      </c>
      <c r="K249" s="87"/>
      <c r="L249" s="87"/>
      <c r="M249" s="87"/>
      <c r="N249" s="87">
        <f>IF(ISERROR(BJ249),"",BJ249)</f>
        <v>63.461538461538453</v>
      </c>
      <c r="O249" s="87"/>
      <c r="P249" s="87"/>
      <c r="Q249" s="87"/>
      <c r="R249" s="87">
        <f>BK249</f>
        <v>28.846153846153843</v>
      </c>
      <c r="S249" s="87"/>
      <c r="T249" s="87"/>
      <c r="U249" s="87"/>
      <c r="V249" s="87">
        <f>BL249</f>
        <v>34.615384615384613</v>
      </c>
      <c r="W249" s="87"/>
      <c r="X249" s="87"/>
      <c r="Y249" s="87"/>
      <c r="Z249" s="87">
        <f>BM249</f>
        <v>23.076923076923077</v>
      </c>
      <c r="AA249" s="87"/>
      <c r="AB249" s="87"/>
      <c r="AC249" s="87"/>
      <c r="AD249" s="87">
        <f>BN249</f>
        <v>13.461538461538462</v>
      </c>
      <c r="AE249" s="87"/>
      <c r="AF249" s="87"/>
      <c r="AG249" s="87"/>
      <c r="AH249" s="87">
        <f>BO249</f>
        <v>0</v>
      </c>
      <c r="AI249" s="87"/>
      <c r="AJ249" s="87"/>
      <c r="AK249" s="87"/>
      <c r="BH249" s="2" t="s">
        <v>18</v>
      </c>
      <c r="BI249" s="25">
        <v>73.599632690541782</v>
      </c>
      <c r="BJ249" s="25">
        <f>BK249+BL249</f>
        <v>63.461538461538453</v>
      </c>
      <c r="BK249" s="25">
        <v>28.846153846153843</v>
      </c>
      <c r="BL249" s="25">
        <v>34.615384615384613</v>
      </c>
      <c r="BM249" s="25">
        <v>23.076923076923077</v>
      </c>
      <c r="BN249" s="25">
        <v>13.461538461538462</v>
      </c>
      <c r="BO249" s="25">
        <v>0</v>
      </c>
    </row>
    <row r="250" spans="1:96" ht="15" customHeight="1">
      <c r="D250" s="33" t="s">
        <v>101</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88" t="s">
        <v>15</v>
      </c>
      <c r="E251" s="89"/>
      <c r="F251" s="89"/>
      <c r="G251" s="89"/>
      <c r="H251" s="89"/>
      <c r="I251" s="90"/>
      <c r="J251" s="83">
        <f>BI251</f>
        <v>86.756692726841976</v>
      </c>
      <c r="K251" s="83"/>
      <c r="L251" s="83"/>
      <c r="M251" s="83"/>
      <c r="N251" s="83">
        <f>BJ251</f>
        <v>82.30088495575221</v>
      </c>
      <c r="O251" s="83"/>
      <c r="P251" s="83"/>
      <c r="Q251" s="83"/>
      <c r="R251" s="83">
        <f>BK251</f>
        <v>62.831858407079643</v>
      </c>
      <c r="S251" s="83"/>
      <c r="T251" s="83"/>
      <c r="U251" s="83"/>
      <c r="V251" s="83">
        <f>BL251</f>
        <v>19.469026548672566</v>
      </c>
      <c r="W251" s="83"/>
      <c r="X251" s="83"/>
      <c r="Y251" s="83"/>
      <c r="Z251" s="83">
        <f>BM251</f>
        <v>14.159292035398231</v>
      </c>
      <c r="AA251" s="83"/>
      <c r="AB251" s="83"/>
      <c r="AC251" s="83"/>
      <c r="AD251" s="83">
        <f>BN251</f>
        <v>3.5398230088495577</v>
      </c>
      <c r="AE251" s="83"/>
      <c r="AF251" s="83"/>
      <c r="AG251" s="83"/>
      <c r="AH251" s="83">
        <f>BO251</f>
        <v>0</v>
      </c>
      <c r="AI251" s="83"/>
      <c r="AJ251" s="83"/>
      <c r="AK251" s="83"/>
      <c r="BG251" s="2">
        <v>56</v>
      </c>
      <c r="BH251" s="2" t="s">
        <v>16</v>
      </c>
      <c r="BI251" s="25">
        <v>86.756692726841976</v>
      </c>
      <c r="BJ251" s="25">
        <f>BK251+BL251</f>
        <v>82.30088495575221</v>
      </c>
      <c r="BK251" s="25">
        <v>62.831858407079643</v>
      </c>
      <c r="BL251" s="25">
        <v>19.469026548672566</v>
      </c>
      <c r="BM251" s="25">
        <v>14.159292035398231</v>
      </c>
      <c r="BN251" s="25">
        <v>3.5398230088495577</v>
      </c>
      <c r="BO251" s="25">
        <v>0</v>
      </c>
    </row>
    <row r="252" spans="1:96">
      <c r="D252" s="84" t="s">
        <v>17</v>
      </c>
      <c r="E252" s="85"/>
      <c r="F252" s="85"/>
      <c r="G252" s="85"/>
      <c r="H252" s="85"/>
      <c r="I252" s="86"/>
      <c r="J252" s="87">
        <f>BI252</f>
        <v>86.179981634527095</v>
      </c>
      <c r="K252" s="87"/>
      <c r="L252" s="87"/>
      <c r="M252" s="87"/>
      <c r="N252" s="87">
        <f>IF(ISERROR(BJ252),"",BJ252)</f>
        <v>75.961538461538453</v>
      </c>
      <c r="O252" s="87"/>
      <c r="P252" s="87"/>
      <c r="Q252" s="87"/>
      <c r="R252" s="87">
        <f>BK252</f>
        <v>53.846153846153847</v>
      </c>
      <c r="S252" s="87"/>
      <c r="T252" s="87"/>
      <c r="U252" s="87"/>
      <c r="V252" s="87">
        <f>BL252</f>
        <v>22.115384615384613</v>
      </c>
      <c r="W252" s="87"/>
      <c r="X252" s="87"/>
      <c r="Y252" s="87"/>
      <c r="Z252" s="87">
        <f>BM252</f>
        <v>18.269230769230766</v>
      </c>
      <c r="AA252" s="87"/>
      <c r="AB252" s="87"/>
      <c r="AC252" s="87"/>
      <c r="AD252" s="87">
        <f>BN252</f>
        <v>5.7692307692307692</v>
      </c>
      <c r="AE252" s="87"/>
      <c r="AF252" s="87"/>
      <c r="AG252" s="87"/>
      <c r="AH252" s="87">
        <f>BO252</f>
        <v>0</v>
      </c>
      <c r="AI252" s="87"/>
      <c r="AJ252" s="87"/>
      <c r="AK252" s="87"/>
      <c r="BH252" s="2" t="s">
        <v>18</v>
      </c>
      <c r="BI252" s="25">
        <v>86.179981634527095</v>
      </c>
      <c r="BJ252" s="25">
        <f>BK252+BL252</f>
        <v>75.961538461538453</v>
      </c>
      <c r="BK252" s="25">
        <v>53.846153846153847</v>
      </c>
      <c r="BL252" s="25">
        <v>22.115384615384613</v>
      </c>
      <c r="BM252" s="25">
        <v>18.269230769230766</v>
      </c>
      <c r="BN252" s="25">
        <v>5.7692307692307692</v>
      </c>
      <c r="BO252" s="25">
        <v>0</v>
      </c>
    </row>
    <row r="253" spans="1:96" ht="15" customHeight="1">
      <c r="D253" s="33" t="s">
        <v>102</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88" t="s">
        <v>15</v>
      </c>
      <c r="E254" s="89"/>
      <c r="F254" s="89"/>
      <c r="G254" s="89"/>
      <c r="H254" s="89"/>
      <c r="I254" s="90"/>
      <c r="J254" s="83">
        <f>BI254</f>
        <v>72.873726605069891</v>
      </c>
      <c r="K254" s="83"/>
      <c r="L254" s="83"/>
      <c r="M254" s="83"/>
      <c r="N254" s="83">
        <f>BJ254</f>
        <v>73.451327433628322</v>
      </c>
      <c r="O254" s="83"/>
      <c r="P254" s="83"/>
      <c r="Q254" s="83"/>
      <c r="R254" s="83">
        <f>BK254</f>
        <v>37.168141592920357</v>
      </c>
      <c r="S254" s="83"/>
      <c r="T254" s="83"/>
      <c r="U254" s="83"/>
      <c r="V254" s="83">
        <f>BL254</f>
        <v>36.283185840707965</v>
      </c>
      <c r="W254" s="83"/>
      <c r="X254" s="83"/>
      <c r="Y254" s="83"/>
      <c r="Z254" s="83">
        <f>BM254</f>
        <v>20.353982300884958</v>
      </c>
      <c r="AA254" s="83"/>
      <c r="AB254" s="83"/>
      <c r="AC254" s="83"/>
      <c r="AD254" s="83">
        <f>BN254</f>
        <v>6.1946902654867255</v>
      </c>
      <c r="AE254" s="83"/>
      <c r="AF254" s="83"/>
      <c r="AG254" s="83"/>
      <c r="AH254" s="83">
        <f>BO254</f>
        <v>0</v>
      </c>
      <c r="AI254" s="83"/>
      <c r="AJ254" s="83"/>
      <c r="AK254" s="83"/>
      <c r="BG254" s="2">
        <v>57</v>
      </c>
      <c r="BH254" s="2" t="s">
        <v>16</v>
      </c>
      <c r="BI254" s="25">
        <v>72.873726605069891</v>
      </c>
      <c r="BJ254" s="25">
        <f>BK254+BL254</f>
        <v>73.451327433628322</v>
      </c>
      <c r="BK254" s="25">
        <v>37.168141592920357</v>
      </c>
      <c r="BL254" s="25">
        <v>36.283185840707965</v>
      </c>
      <c r="BM254" s="25">
        <v>20.353982300884958</v>
      </c>
      <c r="BN254" s="25">
        <v>6.1946902654867255</v>
      </c>
      <c r="BO254" s="25">
        <v>0</v>
      </c>
    </row>
    <row r="255" spans="1:96">
      <c r="D255" s="84" t="s">
        <v>17</v>
      </c>
      <c r="E255" s="85"/>
      <c r="F255" s="85"/>
      <c r="G255" s="85"/>
      <c r="H255" s="85"/>
      <c r="I255" s="86"/>
      <c r="J255" s="87">
        <f>BI255</f>
        <v>72.52066115702479</v>
      </c>
      <c r="K255" s="87"/>
      <c r="L255" s="87"/>
      <c r="M255" s="87"/>
      <c r="N255" s="87">
        <f>IF(ISERROR(BJ255),"",BJ255)</f>
        <v>64.42307692307692</v>
      </c>
      <c r="O255" s="87"/>
      <c r="P255" s="87"/>
      <c r="Q255" s="87"/>
      <c r="R255" s="87">
        <f>BK255</f>
        <v>32.692307692307693</v>
      </c>
      <c r="S255" s="87"/>
      <c r="T255" s="87"/>
      <c r="U255" s="87"/>
      <c r="V255" s="87">
        <f>BL255</f>
        <v>31.73076923076923</v>
      </c>
      <c r="W255" s="87"/>
      <c r="X255" s="87"/>
      <c r="Y255" s="87"/>
      <c r="Z255" s="87">
        <f>BM255</f>
        <v>24.03846153846154</v>
      </c>
      <c r="AA255" s="87"/>
      <c r="AB255" s="87"/>
      <c r="AC255" s="87"/>
      <c r="AD255" s="87">
        <f>BN255</f>
        <v>11.538461538461538</v>
      </c>
      <c r="AE255" s="87"/>
      <c r="AF255" s="87"/>
      <c r="AG255" s="87"/>
      <c r="AH255" s="87">
        <f>BO255</f>
        <v>0</v>
      </c>
      <c r="AI255" s="87"/>
      <c r="AJ255" s="87"/>
      <c r="AK255" s="87"/>
      <c r="BH255" s="2" t="s">
        <v>18</v>
      </c>
      <c r="BI255" s="25">
        <v>72.52066115702479</v>
      </c>
      <c r="BJ255" s="25">
        <f>BK255+BL255</f>
        <v>64.42307692307692</v>
      </c>
      <c r="BK255" s="25">
        <v>32.692307692307693</v>
      </c>
      <c r="BL255" s="25">
        <v>31.73076923076923</v>
      </c>
      <c r="BM255" s="25">
        <v>24.03846153846154</v>
      </c>
      <c r="BN255" s="25">
        <v>11.538461538461538</v>
      </c>
      <c r="BO255" s="25">
        <v>0</v>
      </c>
    </row>
    <row r="256" spans="1:96" ht="15" customHeight="1">
      <c r="D256" s="33" t="s">
        <v>103</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88" t="s">
        <v>15</v>
      </c>
      <c r="E257" s="89"/>
      <c r="F257" s="89"/>
      <c r="G257" s="89"/>
      <c r="H257" s="89"/>
      <c r="I257" s="90"/>
      <c r="J257" s="83">
        <f>BI257</f>
        <v>72.210376687988628</v>
      </c>
      <c r="K257" s="83"/>
      <c r="L257" s="83"/>
      <c r="M257" s="83"/>
      <c r="N257" s="83">
        <f>BJ257</f>
        <v>74.336283185840713</v>
      </c>
      <c r="O257" s="83"/>
      <c r="P257" s="83"/>
      <c r="Q257" s="83"/>
      <c r="R257" s="83">
        <f>BK257</f>
        <v>31.858407079646017</v>
      </c>
      <c r="S257" s="83"/>
      <c r="T257" s="83"/>
      <c r="U257" s="83"/>
      <c r="V257" s="83">
        <f>BL257</f>
        <v>42.477876106194692</v>
      </c>
      <c r="W257" s="83"/>
      <c r="X257" s="83"/>
      <c r="Y257" s="83"/>
      <c r="Z257" s="83">
        <f>BM257</f>
        <v>22.123893805309734</v>
      </c>
      <c r="AA257" s="83"/>
      <c r="AB257" s="83"/>
      <c r="AC257" s="83"/>
      <c r="AD257" s="83">
        <f>BN257</f>
        <v>2.6548672566371683</v>
      </c>
      <c r="AE257" s="83"/>
      <c r="AF257" s="83"/>
      <c r="AG257" s="83"/>
      <c r="AH257" s="83">
        <f>BO257</f>
        <v>0.88495575221238942</v>
      </c>
      <c r="AI257" s="83"/>
      <c r="AJ257" s="83"/>
      <c r="AK257" s="83"/>
      <c r="BG257" s="2">
        <v>58</v>
      </c>
      <c r="BH257" s="2" t="s">
        <v>16</v>
      </c>
      <c r="BI257" s="25">
        <v>72.210376687988628</v>
      </c>
      <c r="BJ257" s="25">
        <f>BK257+BL257</f>
        <v>74.336283185840713</v>
      </c>
      <c r="BK257" s="25">
        <v>31.858407079646017</v>
      </c>
      <c r="BL257" s="25">
        <v>42.477876106194692</v>
      </c>
      <c r="BM257" s="25">
        <v>22.123893805309734</v>
      </c>
      <c r="BN257" s="25">
        <v>2.6548672566371683</v>
      </c>
      <c r="BO257" s="25">
        <v>0.88495575221238942</v>
      </c>
    </row>
    <row r="258" spans="1:98">
      <c r="D258" s="84" t="s">
        <v>17</v>
      </c>
      <c r="E258" s="85"/>
      <c r="F258" s="85"/>
      <c r="G258" s="85"/>
      <c r="H258" s="85"/>
      <c r="I258" s="86"/>
      <c r="J258" s="87">
        <f>BI258</f>
        <v>73.622589531680433</v>
      </c>
      <c r="K258" s="87"/>
      <c r="L258" s="87"/>
      <c r="M258" s="87"/>
      <c r="N258" s="87">
        <f>IF(ISERROR(BJ258),"",BJ258)</f>
        <v>63.461538461538453</v>
      </c>
      <c r="O258" s="87"/>
      <c r="P258" s="87"/>
      <c r="Q258" s="87"/>
      <c r="R258" s="87">
        <f>BK258</f>
        <v>34.615384615384613</v>
      </c>
      <c r="S258" s="87"/>
      <c r="T258" s="87"/>
      <c r="U258" s="87"/>
      <c r="V258" s="87">
        <f>BL258</f>
        <v>28.846153846153843</v>
      </c>
      <c r="W258" s="87"/>
      <c r="X258" s="87"/>
      <c r="Y258" s="87"/>
      <c r="Z258" s="87">
        <f>BM258</f>
        <v>24.03846153846154</v>
      </c>
      <c r="AA258" s="87"/>
      <c r="AB258" s="87"/>
      <c r="AC258" s="87"/>
      <c r="AD258" s="87">
        <f>BN258</f>
        <v>12.5</v>
      </c>
      <c r="AE258" s="87"/>
      <c r="AF258" s="87"/>
      <c r="AG258" s="87"/>
      <c r="AH258" s="87">
        <f>BO258</f>
        <v>0</v>
      </c>
      <c r="AI258" s="87"/>
      <c r="AJ258" s="87"/>
      <c r="AK258" s="87"/>
      <c r="BH258" s="2" t="s">
        <v>18</v>
      </c>
      <c r="BI258" s="25">
        <v>73.622589531680433</v>
      </c>
      <c r="BJ258" s="25">
        <f>BK258+BL258</f>
        <v>63.461538461538453</v>
      </c>
      <c r="BK258" s="25">
        <v>34.615384615384613</v>
      </c>
      <c r="BL258" s="25">
        <v>28.846153846153843</v>
      </c>
      <c r="BM258" s="25">
        <v>24.03846153846154</v>
      </c>
      <c r="BN258" s="25">
        <v>12.5</v>
      </c>
      <c r="BO258" s="25">
        <v>0</v>
      </c>
    </row>
    <row r="259" spans="1:98" ht="15" customHeight="1">
      <c r="D259" s="33" t="s">
        <v>104</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88" t="s">
        <v>15</v>
      </c>
      <c r="E260" s="89"/>
      <c r="F260" s="89"/>
      <c r="G260" s="89"/>
      <c r="H260" s="89"/>
      <c r="I260" s="90"/>
      <c r="J260" s="83">
        <f>BI260</f>
        <v>85.358919687277904</v>
      </c>
      <c r="K260" s="83"/>
      <c r="L260" s="83"/>
      <c r="M260" s="83"/>
      <c r="N260" s="83">
        <f>BJ260</f>
        <v>85.840707964601762</v>
      </c>
      <c r="O260" s="83"/>
      <c r="P260" s="83"/>
      <c r="Q260" s="83"/>
      <c r="R260" s="83">
        <f>BK260</f>
        <v>66.371681415929203</v>
      </c>
      <c r="S260" s="83"/>
      <c r="T260" s="83"/>
      <c r="U260" s="83"/>
      <c r="V260" s="83">
        <f>BL260</f>
        <v>19.469026548672566</v>
      </c>
      <c r="W260" s="83"/>
      <c r="X260" s="83"/>
      <c r="Y260" s="83"/>
      <c r="Z260" s="83">
        <f>BM260</f>
        <v>11.504424778761061</v>
      </c>
      <c r="AA260" s="83"/>
      <c r="AB260" s="83"/>
      <c r="AC260" s="83"/>
      <c r="AD260" s="83">
        <f>BN260</f>
        <v>2.6548672566371683</v>
      </c>
      <c r="AE260" s="83"/>
      <c r="AF260" s="83"/>
      <c r="AG260" s="83"/>
      <c r="AH260" s="83">
        <f>BO260</f>
        <v>0</v>
      </c>
      <c r="AI260" s="83"/>
      <c r="AJ260" s="83"/>
      <c r="AK260" s="83"/>
      <c r="BG260" s="2">
        <v>59</v>
      </c>
      <c r="BH260" s="2" t="s">
        <v>16</v>
      </c>
      <c r="BI260" s="25">
        <v>85.358919687277904</v>
      </c>
      <c r="BJ260" s="25">
        <f>BK260+BL260</f>
        <v>85.840707964601762</v>
      </c>
      <c r="BK260" s="25">
        <v>66.371681415929203</v>
      </c>
      <c r="BL260" s="25">
        <v>19.469026548672566</v>
      </c>
      <c r="BM260" s="25">
        <v>11.504424778761061</v>
      </c>
      <c r="BN260" s="25">
        <v>2.6548672566371683</v>
      </c>
      <c r="BO260" s="25">
        <v>0</v>
      </c>
    </row>
    <row r="261" spans="1:98">
      <c r="D261" s="84" t="s">
        <v>17</v>
      </c>
      <c r="E261" s="85"/>
      <c r="F261" s="85"/>
      <c r="G261" s="85"/>
      <c r="H261" s="85"/>
      <c r="I261" s="86"/>
      <c r="J261" s="87">
        <f>BI261</f>
        <v>86.317722681359044</v>
      </c>
      <c r="K261" s="87"/>
      <c r="L261" s="87"/>
      <c r="M261" s="87"/>
      <c r="N261" s="87">
        <f>IF(ISERROR(BJ261),"",BJ261)</f>
        <v>82.692307692307679</v>
      </c>
      <c r="O261" s="87"/>
      <c r="P261" s="87"/>
      <c r="Q261" s="87"/>
      <c r="R261" s="87">
        <f>BK261</f>
        <v>57.692307692307686</v>
      </c>
      <c r="S261" s="87"/>
      <c r="T261" s="87"/>
      <c r="U261" s="87"/>
      <c r="V261" s="87">
        <f>BL261</f>
        <v>25</v>
      </c>
      <c r="W261" s="87"/>
      <c r="X261" s="87"/>
      <c r="Y261" s="87"/>
      <c r="Z261" s="87">
        <f>BM261</f>
        <v>13.461538461538462</v>
      </c>
      <c r="AA261" s="87"/>
      <c r="AB261" s="87"/>
      <c r="AC261" s="87"/>
      <c r="AD261" s="87">
        <f>BN261</f>
        <v>3.8461538461538463</v>
      </c>
      <c r="AE261" s="87"/>
      <c r="AF261" s="87"/>
      <c r="AG261" s="87"/>
      <c r="AH261" s="87">
        <f>BO261</f>
        <v>0</v>
      </c>
      <c r="AI261" s="87"/>
      <c r="AJ261" s="87"/>
      <c r="AK261" s="87"/>
      <c r="BH261" s="2" t="s">
        <v>18</v>
      </c>
      <c r="BI261" s="25">
        <v>86.317722681359044</v>
      </c>
      <c r="BJ261" s="25">
        <f>BK261+BL261</f>
        <v>82.692307692307679</v>
      </c>
      <c r="BK261" s="25">
        <v>57.692307692307686</v>
      </c>
      <c r="BL261" s="25">
        <v>25</v>
      </c>
      <c r="BM261" s="25">
        <v>13.461538461538462</v>
      </c>
      <c r="BN261" s="25">
        <v>3.8461538461538463</v>
      </c>
      <c r="BO261" s="25">
        <v>0</v>
      </c>
    </row>
    <row r="263" spans="1:98" ht="14.25" thickBot="1">
      <c r="A263" s="58"/>
      <c r="B263" s="59"/>
      <c r="C263" s="60" t="s">
        <v>105</v>
      </c>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row>
    <row r="264" spans="1:98">
      <c r="A264" s="58"/>
      <c r="B264" s="61"/>
      <c r="C264" s="180" t="s">
        <v>281</v>
      </c>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c r="AB264" s="181"/>
      <c r="AC264" s="181"/>
      <c r="AD264" s="181"/>
      <c r="AE264" s="181"/>
      <c r="AF264" s="181"/>
      <c r="AG264" s="181"/>
      <c r="AH264" s="181"/>
      <c r="AI264" s="181"/>
      <c r="AJ264" s="181"/>
      <c r="AK264" s="181"/>
      <c r="AL264" s="181"/>
      <c r="AM264" s="181"/>
      <c r="AN264" s="181"/>
      <c r="AO264" s="181"/>
      <c r="AP264" s="181"/>
      <c r="AQ264" s="182"/>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row>
    <row r="265" spans="1:98">
      <c r="A265" s="58"/>
      <c r="B265" s="61"/>
      <c r="C265" s="194"/>
      <c r="D265" s="195"/>
      <c r="E265" s="195"/>
      <c r="F265" s="195"/>
      <c r="G265" s="195"/>
      <c r="H265" s="195"/>
      <c r="I265" s="195"/>
      <c r="J265" s="195"/>
      <c r="K265" s="195"/>
      <c r="L265" s="195"/>
      <c r="M265" s="195"/>
      <c r="N265" s="195"/>
      <c r="O265" s="195"/>
      <c r="P265" s="195"/>
      <c r="Q265" s="195"/>
      <c r="R265" s="195"/>
      <c r="S265" s="195"/>
      <c r="T265" s="195"/>
      <c r="U265" s="195"/>
      <c r="V265" s="195"/>
      <c r="W265" s="195"/>
      <c r="X265" s="195"/>
      <c r="Y265" s="195"/>
      <c r="Z265" s="195"/>
      <c r="AA265" s="195"/>
      <c r="AB265" s="195"/>
      <c r="AC265" s="195"/>
      <c r="AD265" s="195"/>
      <c r="AE265" s="195"/>
      <c r="AF265" s="195"/>
      <c r="AG265" s="195"/>
      <c r="AH265" s="195"/>
      <c r="AI265" s="195"/>
      <c r="AJ265" s="195"/>
      <c r="AK265" s="195"/>
      <c r="AL265" s="195"/>
      <c r="AM265" s="195"/>
      <c r="AN265" s="195"/>
      <c r="AO265" s="195"/>
      <c r="AP265" s="195"/>
      <c r="AQ265" s="196"/>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row>
    <row r="266" spans="1:98">
      <c r="A266" s="58"/>
      <c r="B266" s="61"/>
      <c r="C266" s="194"/>
      <c r="D266" s="195"/>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c r="AA266" s="195"/>
      <c r="AB266" s="195"/>
      <c r="AC266" s="195"/>
      <c r="AD266" s="195"/>
      <c r="AE266" s="195"/>
      <c r="AF266" s="195"/>
      <c r="AG266" s="195"/>
      <c r="AH266" s="195"/>
      <c r="AI266" s="195"/>
      <c r="AJ266" s="195"/>
      <c r="AK266" s="195"/>
      <c r="AL266" s="195"/>
      <c r="AM266" s="195"/>
      <c r="AN266" s="195"/>
      <c r="AO266" s="195"/>
      <c r="AP266" s="195"/>
      <c r="AQ266" s="196"/>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row>
    <row r="267" spans="1:98">
      <c r="A267" s="58"/>
      <c r="B267" s="61"/>
      <c r="C267" s="194"/>
      <c r="D267" s="195"/>
      <c r="E267" s="195"/>
      <c r="F267" s="195"/>
      <c r="G267" s="195"/>
      <c r="H267" s="195"/>
      <c r="I267" s="195"/>
      <c r="J267" s="195"/>
      <c r="K267" s="195"/>
      <c r="L267" s="195"/>
      <c r="M267" s="195"/>
      <c r="N267" s="195"/>
      <c r="O267" s="195"/>
      <c r="P267" s="195"/>
      <c r="Q267" s="195"/>
      <c r="R267" s="195"/>
      <c r="S267" s="195"/>
      <c r="T267" s="195"/>
      <c r="U267" s="195"/>
      <c r="V267" s="195"/>
      <c r="W267" s="195"/>
      <c r="X267" s="195"/>
      <c r="Y267" s="195"/>
      <c r="Z267" s="195"/>
      <c r="AA267" s="195"/>
      <c r="AB267" s="195"/>
      <c r="AC267" s="195"/>
      <c r="AD267" s="195"/>
      <c r="AE267" s="195"/>
      <c r="AF267" s="195"/>
      <c r="AG267" s="195"/>
      <c r="AH267" s="195"/>
      <c r="AI267" s="195"/>
      <c r="AJ267" s="195"/>
      <c r="AK267" s="195"/>
      <c r="AL267" s="195"/>
      <c r="AM267" s="195"/>
      <c r="AN267" s="195"/>
      <c r="AO267" s="195"/>
      <c r="AP267" s="195"/>
      <c r="AQ267" s="196"/>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row>
    <row r="268" spans="1:98">
      <c r="A268" s="58"/>
      <c r="B268" s="61"/>
      <c r="C268" s="194"/>
      <c r="D268" s="195"/>
      <c r="E268" s="195"/>
      <c r="F268" s="195"/>
      <c r="G268" s="195"/>
      <c r="H268" s="195"/>
      <c r="I268" s="195"/>
      <c r="J268" s="195"/>
      <c r="K268" s="195"/>
      <c r="L268" s="195"/>
      <c r="M268" s="195"/>
      <c r="N268" s="195"/>
      <c r="O268" s="195"/>
      <c r="P268" s="195"/>
      <c r="Q268" s="195"/>
      <c r="R268" s="195"/>
      <c r="S268" s="195"/>
      <c r="T268" s="195"/>
      <c r="U268" s="195"/>
      <c r="V268" s="195"/>
      <c r="W268" s="195"/>
      <c r="X268" s="195"/>
      <c r="Y268" s="195"/>
      <c r="Z268" s="195"/>
      <c r="AA268" s="195"/>
      <c r="AB268" s="195"/>
      <c r="AC268" s="195"/>
      <c r="AD268" s="195"/>
      <c r="AE268" s="195"/>
      <c r="AF268" s="195"/>
      <c r="AG268" s="195"/>
      <c r="AH268" s="195"/>
      <c r="AI268" s="195"/>
      <c r="AJ268" s="195"/>
      <c r="AK268" s="195"/>
      <c r="AL268" s="195"/>
      <c r="AM268" s="195"/>
      <c r="AN268" s="195"/>
      <c r="AO268" s="195"/>
      <c r="AP268" s="195"/>
      <c r="AQ268" s="196"/>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row>
    <row r="269" spans="1:98">
      <c r="A269" s="58"/>
      <c r="B269" s="61"/>
      <c r="C269" s="194"/>
      <c r="D269" s="195"/>
      <c r="E269" s="195"/>
      <c r="F269" s="195"/>
      <c r="G269" s="195"/>
      <c r="H269" s="195"/>
      <c r="I269" s="195"/>
      <c r="J269" s="195"/>
      <c r="K269" s="195"/>
      <c r="L269" s="195"/>
      <c r="M269" s="195"/>
      <c r="N269" s="195"/>
      <c r="O269" s="195"/>
      <c r="P269" s="195"/>
      <c r="Q269" s="195"/>
      <c r="R269" s="195"/>
      <c r="S269" s="195"/>
      <c r="T269" s="195"/>
      <c r="U269" s="195"/>
      <c r="V269" s="195"/>
      <c r="W269" s="195"/>
      <c r="X269" s="195"/>
      <c r="Y269" s="195"/>
      <c r="Z269" s="195"/>
      <c r="AA269" s="195"/>
      <c r="AB269" s="195"/>
      <c r="AC269" s="195"/>
      <c r="AD269" s="195"/>
      <c r="AE269" s="195"/>
      <c r="AF269" s="195"/>
      <c r="AG269" s="195"/>
      <c r="AH269" s="195"/>
      <c r="AI269" s="195"/>
      <c r="AJ269" s="195"/>
      <c r="AK269" s="195"/>
      <c r="AL269" s="195"/>
      <c r="AM269" s="195"/>
      <c r="AN269" s="195"/>
      <c r="AO269" s="195"/>
      <c r="AP269" s="195"/>
      <c r="AQ269" s="196"/>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row>
    <row r="270" spans="1:98">
      <c r="A270" s="58"/>
      <c r="B270" s="61"/>
      <c r="C270" s="194"/>
      <c r="D270" s="195"/>
      <c r="E270" s="195"/>
      <c r="F270" s="195"/>
      <c r="G270" s="195"/>
      <c r="H270" s="195"/>
      <c r="I270" s="195"/>
      <c r="J270" s="195"/>
      <c r="K270" s="195"/>
      <c r="L270" s="195"/>
      <c r="M270" s="195"/>
      <c r="N270" s="195"/>
      <c r="O270" s="195"/>
      <c r="P270" s="195"/>
      <c r="Q270" s="195"/>
      <c r="R270" s="195"/>
      <c r="S270" s="195"/>
      <c r="T270" s="195"/>
      <c r="U270" s="195"/>
      <c r="V270" s="195"/>
      <c r="W270" s="195"/>
      <c r="X270" s="195"/>
      <c r="Y270" s="195"/>
      <c r="Z270" s="195"/>
      <c r="AA270" s="195"/>
      <c r="AB270" s="195"/>
      <c r="AC270" s="195"/>
      <c r="AD270" s="195"/>
      <c r="AE270" s="195"/>
      <c r="AF270" s="195"/>
      <c r="AG270" s="195"/>
      <c r="AH270" s="195"/>
      <c r="AI270" s="195"/>
      <c r="AJ270" s="195"/>
      <c r="AK270" s="195"/>
      <c r="AL270" s="195"/>
      <c r="AM270" s="195"/>
      <c r="AN270" s="195"/>
      <c r="AO270" s="195"/>
      <c r="AP270" s="195"/>
      <c r="AQ270" s="196"/>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row>
    <row r="271" spans="1:98">
      <c r="A271" s="58"/>
      <c r="B271" s="61"/>
      <c r="C271" s="194"/>
      <c r="D271" s="195"/>
      <c r="E271" s="195"/>
      <c r="F271" s="195"/>
      <c r="G271" s="195"/>
      <c r="H271" s="195"/>
      <c r="I271" s="195"/>
      <c r="J271" s="195"/>
      <c r="K271" s="195"/>
      <c r="L271" s="195"/>
      <c r="M271" s="195"/>
      <c r="N271" s="195"/>
      <c r="O271" s="195"/>
      <c r="P271" s="195"/>
      <c r="Q271" s="195"/>
      <c r="R271" s="195"/>
      <c r="S271" s="195"/>
      <c r="T271" s="195"/>
      <c r="U271" s="195"/>
      <c r="V271" s="195"/>
      <c r="W271" s="195"/>
      <c r="X271" s="195"/>
      <c r="Y271" s="195"/>
      <c r="Z271" s="195"/>
      <c r="AA271" s="195"/>
      <c r="AB271" s="195"/>
      <c r="AC271" s="195"/>
      <c r="AD271" s="195"/>
      <c r="AE271" s="195"/>
      <c r="AF271" s="195"/>
      <c r="AG271" s="195"/>
      <c r="AH271" s="195"/>
      <c r="AI271" s="195"/>
      <c r="AJ271" s="195"/>
      <c r="AK271" s="195"/>
      <c r="AL271" s="195"/>
      <c r="AM271" s="195"/>
      <c r="AN271" s="195"/>
      <c r="AO271" s="195"/>
      <c r="AP271" s="195"/>
      <c r="AQ271" s="196"/>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row>
    <row r="272" spans="1:98">
      <c r="A272" s="58"/>
      <c r="B272" s="61"/>
      <c r="C272" s="194"/>
      <c r="D272" s="195"/>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c r="AA272" s="195"/>
      <c r="AB272" s="195"/>
      <c r="AC272" s="195"/>
      <c r="AD272" s="195"/>
      <c r="AE272" s="195"/>
      <c r="AF272" s="195"/>
      <c r="AG272" s="195"/>
      <c r="AH272" s="195"/>
      <c r="AI272" s="195"/>
      <c r="AJ272" s="195"/>
      <c r="AK272" s="195"/>
      <c r="AL272" s="195"/>
      <c r="AM272" s="195"/>
      <c r="AN272" s="195"/>
      <c r="AO272" s="195"/>
      <c r="AP272" s="195"/>
      <c r="AQ272" s="196"/>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row>
    <row r="273" spans="1:98">
      <c r="A273" s="58"/>
      <c r="B273" s="61"/>
      <c r="C273" s="194"/>
      <c r="D273" s="195"/>
      <c r="E273" s="195"/>
      <c r="F273" s="195"/>
      <c r="G273" s="195"/>
      <c r="H273" s="195"/>
      <c r="I273" s="195"/>
      <c r="J273" s="195"/>
      <c r="K273" s="195"/>
      <c r="L273" s="195"/>
      <c r="M273" s="195"/>
      <c r="N273" s="195"/>
      <c r="O273" s="195"/>
      <c r="P273" s="195"/>
      <c r="Q273" s="195"/>
      <c r="R273" s="195"/>
      <c r="S273" s="195"/>
      <c r="T273" s="195"/>
      <c r="U273" s="195"/>
      <c r="V273" s="195"/>
      <c r="W273" s="195"/>
      <c r="X273" s="195"/>
      <c r="Y273" s="195"/>
      <c r="Z273" s="195"/>
      <c r="AA273" s="195"/>
      <c r="AB273" s="195"/>
      <c r="AC273" s="195"/>
      <c r="AD273" s="195"/>
      <c r="AE273" s="195"/>
      <c r="AF273" s="195"/>
      <c r="AG273" s="195"/>
      <c r="AH273" s="195"/>
      <c r="AI273" s="195"/>
      <c r="AJ273" s="195"/>
      <c r="AK273" s="195"/>
      <c r="AL273" s="195"/>
      <c r="AM273" s="195"/>
      <c r="AN273" s="195"/>
      <c r="AO273" s="195"/>
      <c r="AP273" s="195"/>
      <c r="AQ273" s="196"/>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row>
    <row r="274" spans="1:98">
      <c r="A274" s="58"/>
      <c r="B274" s="61"/>
      <c r="C274" s="194"/>
      <c r="D274" s="195"/>
      <c r="E274" s="195"/>
      <c r="F274" s="195"/>
      <c r="G274" s="195"/>
      <c r="H274" s="195"/>
      <c r="I274" s="195"/>
      <c r="J274" s="195"/>
      <c r="K274" s="195"/>
      <c r="L274" s="195"/>
      <c r="M274" s="195"/>
      <c r="N274" s="195"/>
      <c r="O274" s="195"/>
      <c r="P274" s="195"/>
      <c r="Q274" s="195"/>
      <c r="R274" s="195"/>
      <c r="S274" s="195"/>
      <c r="T274" s="195"/>
      <c r="U274" s="195"/>
      <c r="V274" s="195"/>
      <c r="W274" s="195"/>
      <c r="X274" s="195"/>
      <c r="Y274" s="195"/>
      <c r="Z274" s="195"/>
      <c r="AA274" s="195"/>
      <c r="AB274" s="195"/>
      <c r="AC274" s="195"/>
      <c r="AD274" s="195"/>
      <c r="AE274" s="195"/>
      <c r="AF274" s="195"/>
      <c r="AG274" s="195"/>
      <c r="AH274" s="195"/>
      <c r="AI274" s="195"/>
      <c r="AJ274" s="195"/>
      <c r="AK274" s="195"/>
      <c r="AL274" s="195"/>
      <c r="AM274" s="195"/>
      <c r="AN274" s="195"/>
      <c r="AO274" s="195"/>
      <c r="AP274" s="195"/>
      <c r="AQ274" s="196"/>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row>
    <row r="275" spans="1:98">
      <c r="A275" s="58"/>
      <c r="B275" s="61"/>
      <c r="C275" s="194"/>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c r="AA275" s="195"/>
      <c r="AB275" s="195"/>
      <c r="AC275" s="195"/>
      <c r="AD275" s="195"/>
      <c r="AE275" s="195"/>
      <c r="AF275" s="195"/>
      <c r="AG275" s="195"/>
      <c r="AH275" s="195"/>
      <c r="AI275" s="195"/>
      <c r="AJ275" s="195"/>
      <c r="AK275" s="195"/>
      <c r="AL275" s="195"/>
      <c r="AM275" s="195"/>
      <c r="AN275" s="195"/>
      <c r="AO275" s="195"/>
      <c r="AP275" s="195"/>
      <c r="AQ275" s="196"/>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row>
    <row r="276" spans="1:98">
      <c r="A276" s="58"/>
      <c r="B276" s="61"/>
      <c r="C276" s="194"/>
      <c r="D276" s="195"/>
      <c r="E276" s="195"/>
      <c r="F276" s="195"/>
      <c r="G276" s="195"/>
      <c r="H276" s="195"/>
      <c r="I276" s="195"/>
      <c r="J276" s="195"/>
      <c r="K276" s="195"/>
      <c r="L276" s="195"/>
      <c r="M276" s="195"/>
      <c r="N276" s="195"/>
      <c r="O276" s="195"/>
      <c r="P276" s="195"/>
      <c r="Q276" s="195"/>
      <c r="R276" s="195"/>
      <c r="S276" s="195"/>
      <c r="T276" s="195"/>
      <c r="U276" s="195"/>
      <c r="V276" s="195"/>
      <c r="W276" s="195"/>
      <c r="X276" s="195"/>
      <c r="Y276" s="195"/>
      <c r="Z276" s="195"/>
      <c r="AA276" s="195"/>
      <c r="AB276" s="195"/>
      <c r="AC276" s="195"/>
      <c r="AD276" s="195"/>
      <c r="AE276" s="195"/>
      <c r="AF276" s="195"/>
      <c r="AG276" s="195"/>
      <c r="AH276" s="195"/>
      <c r="AI276" s="195"/>
      <c r="AJ276" s="195"/>
      <c r="AK276" s="195"/>
      <c r="AL276" s="195"/>
      <c r="AM276" s="195"/>
      <c r="AN276" s="195"/>
      <c r="AO276" s="195"/>
      <c r="AP276" s="195"/>
      <c r="AQ276" s="196"/>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row>
    <row r="277" spans="1:98">
      <c r="A277" s="58"/>
      <c r="B277" s="61"/>
      <c r="C277" s="194"/>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c r="AA277" s="195"/>
      <c r="AB277" s="195"/>
      <c r="AC277" s="195"/>
      <c r="AD277" s="195"/>
      <c r="AE277" s="195"/>
      <c r="AF277" s="195"/>
      <c r="AG277" s="195"/>
      <c r="AH277" s="195"/>
      <c r="AI277" s="195"/>
      <c r="AJ277" s="195"/>
      <c r="AK277" s="195"/>
      <c r="AL277" s="195"/>
      <c r="AM277" s="195"/>
      <c r="AN277" s="195"/>
      <c r="AO277" s="195"/>
      <c r="AP277" s="195"/>
      <c r="AQ277" s="196"/>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row>
    <row r="278" spans="1:98">
      <c r="A278" s="58"/>
      <c r="B278" s="59"/>
      <c r="C278" s="194"/>
      <c r="D278" s="195"/>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c r="AA278" s="195"/>
      <c r="AB278" s="195"/>
      <c r="AC278" s="195"/>
      <c r="AD278" s="195"/>
      <c r="AE278" s="195"/>
      <c r="AF278" s="195"/>
      <c r="AG278" s="195"/>
      <c r="AH278" s="195"/>
      <c r="AI278" s="195"/>
      <c r="AJ278" s="195"/>
      <c r="AK278" s="195"/>
      <c r="AL278" s="195"/>
      <c r="AM278" s="195"/>
      <c r="AN278" s="195"/>
      <c r="AO278" s="195"/>
      <c r="AP278" s="195"/>
      <c r="AQ278" s="196"/>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row>
    <row r="279" spans="1:98">
      <c r="A279" s="58"/>
      <c r="B279" s="59"/>
      <c r="C279" s="194"/>
      <c r="D279" s="195"/>
      <c r="E279" s="195"/>
      <c r="F279" s="195"/>
      <c r="G279" s="195"/>
      <c r="H279" s="195"/>
      <c r="I279" s="195"/>
      <c r="J279" s="195"/>
      <c r="K279" s="195"/>
      <c r="L279" s="195"/>
      <c r="M279" s="195"/>
      <c r="N279" s="195"/>
      <c r="O279" s="195"/>
      <c r="P279" s="195"/>
      <c r="Q279" s="195"/>
      <c r="R279" s="195"/>
      <c r="S279" s="195"/>
      <c r="T279" s="195"/>
      <c r="U279" s="195"/>
      <c r="V279" s="195"/>
      <c r="W279" s="195"/>
      <c r="X279" s="195"/>
      <c r="Y279" s="195"/>
      <c r="Z279" s="195"/>
      <c r="AA279" s="195"/>
      <c r="AB279" s="195"/>
      <c r="AC279" s="195"/>
      <c r="AD279" s="195"/>
      <c r="AE279" s="195"/>
      <c r="AF279" s="195"/>
      <c r="AG279" s="195"/>
      <c r="AH279" s="195"/>
      <c r="AI279" s="195"/>
      <c r="AJ279" s="195"/>
      <c r="AK279" s="195"/>
      <c r="AL279" s="195"/>
      <c r="AM279" s="195"/>
      <c r="AN279" s="195"/>
      <c r="AO279" s="195"/>
      <c r="AP279" s="195"/>
      <c r="AQ279" s="196"/>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row>
    <row r="280" spans="1:98">
      <c r="A280" s="58"/>
      <c r="B280" s="59"/>
      <c r="C280" s="194"/>
      <c r="D280" s="195"/>
      <c r="E280" s="195"/>
      <c r="F280" s="195"/>
      <c r="G280" s="195"/>
      <c r="H280" s="195"/>
      <c r="I280" s="195"/>
      <c r="J280" s="195"/>
      <c r="K280" s="195"/>
      <c r="L280" s="195"/>
      <c r="M280" s="195"/>
      <c r="N280" s="195"/>
      <c r="O280" s="195"/>
      <c r="P280" s="195"/>
      <c r="Q280" s="195"/>
      <c r="R280" s="195"/>
      <c r="S280" s="195"/>
      <c r="T280" s="195"/>
      <c r="U280" s="195"/>
      <c r="V280" s="195"/>
      <c r="W280" s="195"/>
      <c r="X280" s="195"/>
      <c r="Y280" s="195"/>
      <c r="Z280" s="195"/>
      <c r="AA280" s="195"/>
      <c r="AB280" s="195"/>
      <c r="AC280" s="195"/>
      <c r="AD280" s="195"/>
      <c r="AE280" s="195"/>
      <c r="AF280" s="195"/>
      <c r="AG280" s="195"/>
      <c r="AH280" s="195"/>
      <c r="AI280" s="195"/>
      <c r="AJ280" s="195"/>
      <c r="AK280" s="195"/>
      <c r="AL280" s="195"/>
      <c r="AM280" s="195"/>
      <c r="AN280" s="195"/>
      <c r="AO280" s="195"/>
      <c r="AP280" s="195"/>
      <c r="AQ280" s="196"/>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row>
    <row r="281" spans="1:98">
      <c r="A281" s="58"/>
      <c r="B281" s="59"/>
      <c r="C281" s="194"/>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c r="AA281" s="195"/>
      <c r="AB281" s="195"/>
      <c r="AC281" s="195"/>
      <c r="AD281" s="195"/>
      <c r="AE281" s="195"/>
      <c r="AF281" s="195"/>
      <c r="AG281" s="195"/>
      <c r="AH281" s="195"/>
      <c r="AI281" s="195"/>
      <c r="AJ281" s="195"/>
      <c r="AK281" s="195"/>
      <c r="AL281" s="195"/>
      <c r="AM281" s="195"/>
      <c r="AN281" s="195"/>
      <c r="AO281" s="195"/>
      <c r="AP281" s="195"/>
      <c r="AQ281" s="196"/>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row>
    <row r="282" spans="1:98">
      <c r="A282" s="58"/>
      <c r="B282" s="59"/>
      <c r="C282" s="194"/>
      <c r="D282" s="195"/>
      <c r="E282" s="195"/>
      <c r="F282" s="195"/>
      <c r="G282" s="195"/>
      <c r="H282" s="195"/>
      <c r="I282" s="195"/>
      <c r="J282" s="195"/>
      <c r="K282" s="195"/>
      <c r="L282" s="195"/>
      <c r="M282" s="195"/>
      <c r="N282" s="195"/>
      <c r="O282" s="195"/>
      <c r="P282" s="195"/>
      <c r="Q282" s="195"/>
      <c r="R282" s="195"/>
      <c r="S282" s="195"/>
      <c r="T282" s="195"/>
      <c r="U282" s="195"/>
      <c r="V282" s="195"/>
      <c r="W282" s="195"/>
      <c r="X282" s="195"/>
      <c r="Y282" s="195"/>
      <c r="Z282" s="195"/>
      <c r="AA282" s="195"/>
      <c r="AB282" s="195"/>
      <c r="AC282" s="195"/>
      <c r="AD282" s="195"/>
      <c r="AE282" s="195"/>
      <c r="AF282" s="195"/>
      <c r="AG282" s="195"/>
      <c r="AH282" s="195"/>
      <c r="AI282" s="195"/>
      <c r="AJ282" s="195"/>
      <c r="AK282" s="195"/>
      <c r="AL282" s="195"/>
      <c r="AM282" s="195"/>
      <c r="AN282" s="195"/>
      <c r="AO282" s="195"/>
      <c r="AP282" s="195"/>
      <c r="AQ282" s="196"/>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row>
    <row r="283" spans="1:98">
      <c r="A283" s="58"/>
      <c r="B283" s="59"/>
      <c r="C283" s="194"/>
      <c r="D283" s="195"/>
      <c r="E283" s="195"/>
      <c r="F283" s="195"/>
      <c r="G283" s="195"/>
      <c r="H283" s="195"/>
      <c r="I283" s="195"/>
      <c r="J283" s="195"/>
      <c r="K283" s="195"/>
      <c r="L283" s="195"/>
      <c r="M283" s="195"/>
      <c r="N283" s="195"/>
      <c r="O283" s="195"/>
      <c r="P283" s="195"/>
      <c r="Q283" s="195"/>
      <c r="R283" s="195"/>
      <c r="S283" s="195"/>
      <c r="T283" s="195"/>
      <c r="U283" s="195"/>
      <c r="V283" s="195"/>
      <c r="W283" s="195"/>
      <c r="X283" s="195"/>
      <c r="Y283" s="195"/>
      <c r="Z283" s="195"/>
      <c r="AA283" s="195"/>
      <c r="AB283" s="195"/>
      <c r="AC283" s="195"/>
      <c r="AD283" s="195"/>
      <c r="AE283" s="195"/>
      <c r="AF283" s="195"/>
      <c r="AG283" s="195"/>
      <c r="AH283" s="195"/>
      <c r="AI283" s="195"/>
      <c r="AJ283" s="195"/>
      <c r="AK283" s="195"/>
      <c r="AL283" s="195"/>
      <c r="AM283" s="195"/>
      <c r="AN283" s="195"/>
      <c r="AO283" s="195"/>
      <c r="AP283" s="195"/>
      <c r="AQ283" s="196"/>
      <c r="AR283" s="58"/>
      <c r="AS283" s="58"/>
      <c r="AT283" s="58"/>
      <c r="AU283" s="58"/>
      <c r="AV283" s="58"/>
      <c r="AW283" s="58"/>
      <c r="AX283" s="58"/>
      <c r="AY283" s="58"/>
      <c r="AZ283" s="58"/>
      <c r="BA283" s="58"/>
      <c r="BB283" s="58"/>
      <c r="BC283" s="58"/>
      <c r="BD283" s="58"/>
      <c r="BE283" s="58"/>
      <c r="BF283" s="58"/>
      <c r="BG283" s="58"/>
      <c r="BH283" s="58"/>
      <c r="BI283" s="58"/>
      <c r="BJ283" s="58"/>
      <c r="BK283" s="58"/>
      <c r="BL283" s="58"/>
      <c r="BM283" s="58"/>
      <c r="BN283" s="58"/>
      <c r="BO283" s="58"/>
      <c r="BP283" s="58"/>
      <c r="BQ283" s="58"/>
      <c r="BR283" s="58"/>
      <c r="BS283" s="58"/>
      <c r="BT283" s="58"/>
      <c r="BU283" s="58"/>
      <c r="BV283" s="58"/>
      <c r="BW283" s="58"/>
      <c r="BX283" s="58"/>
      <c r="BY283" s="58"/>
      <c r="BZ283" s="58"/>
      <c r="CA283" s="58"/>
      <c r="CB283" s="58"/>
      <c r="CC283" s="58"/>
      <c r="CD283" s="58"/>
      <c r="CE283" s="58"/>
      <c r="CF283" s="58"/>
      <c r="CG283" s="58"/>
      <c r="CH283" s="58"/>
      <c r="CI283" s="58"/>
      <c r="CJ283" s="58"/>
      <c r="CK283" s="58"/>
      <c r="CL283" s="58"/>
      <c r="CM283" s="58"/>
      <c r="CN283" s="58"/>
      <c r="CO283" s="58"/>
      <c r="CP283" s="58"/>
      <c r="CQ283" s="58"/>
      <c r="CR283" s="58"/>
      <c r="CS283" s="58"/>
      <c r="CT283" s="58"/>
    </row>
    <row r="284" spans="1:98">
      <c r="A284" s="58"/>
      <c r="B284" s="59"/>
      <c r="C284" s="194"/>
      <c r="D284" s="195"/>
      <c r="E284" s="195"/>
      <c r="F284" s="195"/>
      <c r="G284" s="195"/>
      <c r="H284" s="195"/>
      <c r="I284" s="195"/>
      <c r="J284" s="195"/>
      <c r="K284" s="195"/>
      <c r="L284" s="195"/>
      <c r="M284" s="195"/>
      <c r="N284" s="195"/>
      <c r="O284" s="195"/>
      <c r="P284" s="195"/>
      <c r="Q284" s="195"/>
      <c r="R284" s="195"/>
      <c r="S284" s="195"/>
      <c r="T284" s="195"/>
      <c r="U284" s="195"/>
      <c r="V284" s="195"/>
      <c r="W284" s="195"/>
      <c r="X284" s="195"/>
      <c r="Y284" s="195"/>
      <c r="Z284" s="195"/>
      <c r="AA284" s="195"/>
      <c r="AB284" s="195"/>
      <c r="AC284" s="195"/>
      <c r="AD284" s="195"/>
      <c r="AE284" s="195"/>
      <c r="AF284" s="195"/>
      <c r="AG284" s="195"/>
      <c r="AH284" s="195"/>
      <c r="AI284" s="195"/>
      <c r="AJ284" s="195"/>
      <c r="AK284" s="195"/>
      <c r="AL284" s="195"/>
      <c r="AM284" s="195"/>
      <c r="AN284" s="195"/>
      <c r="AO284" s="195"/>
      <c r="AP284" s="195"/>
      <c r="AQ284" s="196"/>
      <c r="AR284" s="58"/>
      <c r="AS284" s="58"/>
      <c r="AT284" s="58"/>
      <c r="AU284" s="58"/>
      <c r="AV284" s="58"/>
      <c r="AW284" s="58"/>
      <c r="AX284" s="58"/>
      <c r="AY284" s="58"/>
      <c r="AZ284" s="58"/>
      <c r="BA284" s="58"/>
      <c r="BB284" s="58"/>
      <c r="BC284" s="58"/>
      <c r="BD284" s="58"/>
      <c r="BE284" s="58"/>
      <c r="BF284" s="58"/>
      <c r="BG284" s="58"/>
      <c r="BH284" s="58"/>
      <c r="BI284" s="58"/>
      <c r="BJ284" s="58"/>
      <c r="BK284" s="58"/>
      <c r="BL284" s="58"/>
      <c r="BM284" s="58"/>
      <c r="BN284" s="58"/>
      <c r="BO284" s="58"/>
      <c r="BP284" s="58"/>
      <c r="BQ284" s="58"/>
      <c r="BR284" s="58"/>
      <c r="BS284" s="58"/>
      <c r="BT284" s="58"/>
      <c r="BU284" s="58"/>
      <c r="BV284" s="58"/>
      <c r="BW284" s="58"/>
      <c r="BX284" s="58"/>
      <c r="BY284" s="58"/>
      <c r="BZ284" s="58"/>
      <c r="CA284" s="58"/>
      <c r="CB284" s="58"/>
      <c r="CC284" s="58"/>
      <c r="CD284" s="58"/>
      <c r="CE284" s="58"/>
      <c r="CF284" s="58"/>
      <c r="CG284" s="58"/>
      <c r="CH284" s="58"/>
      <c r="CI284" s="58"/>
      <c r="CJ284" s="58"/>
      <c r="CK284" s="58"/>
      <c r="CL284" s="58"/>
      <c r="CM284" s="58"/>
      <c r="CN284" s="58"/>
      <c r="CO284" s="58"/>
      <c r="CP284" s="58"/>
      <c r="CQ284" s="58"/>
      <c r="CR284" s="58"/>
      <c r="CS284" s="58"/>
      <c r="CT284" s="58"/>
    </row>
    <row r="285" spans="1:98">
      <c r="A285" s="58"/>
      <c r="B285" s="59"/>
      <c r="C285" s="194"/>
      <c r="D285" s="195"/>
      <c r="E285" s="195"/>
      <c r="F285" s="195"/>
      <c r="G285" s="195"/>
      <c r="H285" s="195"/>
      <c r="I285" s="195"/>
      <c r="J285" s="195"/>
      <c r="K285" s="195"/>
      <c r="L285" s="195"/>
      <c r="M285" s="195"/>
      <c r="N285" s="195"/>
      <c r="O285" s="195"/>
      <c r="P285" s="195"/>
      <c r="Q285" s="195"/>
      <c r="R285" s="195"/>
      <c r="S285" s="195"/>
      <c r="T285" s="195"/>
      <c r="U285" s="195"/>
      <c r="V285" s="195"/>
      <c r="W285" s="195"/>
      <c r="X285" s="195"/>
      <c r="Y285" s="195"/>
      <c r="Z285" s="195"/>
      <c r="AA285" s="195"/>
      <c r="AB285" s="195"/>
      <c r="AC285" s="195"/>
      <c r="AD285" s="195"/>
      <c r="AE285" s="195"/>
      <c r="AF285" s="195"/>
      <c r="AG285" s="195"/>
      <c r="AH285" s="195"/>
      <c r="AI285" s="195"/>
      <c r="AJ285" s="195"/>
      <c r="AK285" s="195"/>
      <c r="AL285" s="195"/>
      <c r="AM285" s="195"/>
      <c r="AN285" s="195"/>
      <c r="AO285" s="195"/>
      <c r="AP285" s="195"/>
      <c r="AQ285" s="196"/>
      <c r="AR285" s="58"/>
      <c r="AS285" s="58"/>
      <c r="AT285" s="58"/>
      <c r="AU285" s="58"/>
      <c r="AV285" s="58"/>
      <c r="AW285" s="58"/>
      <c r="AX285" s="58"/>
      <c r="AY285" s="58"/>
      <c r="AZ285" s="58"/>
      <c r="BA285" s="58"/>
      <c r="BB285" s="58"/>
      <c r="BC285" s="58"/>
      <c r="BD285" s="58"/>
      <c r="BE285" s="58"/>
      <c r="BF285" s="58"/>
      <c r="BG285" s="58"/>
      <c r="BH285" s="58"/>
      <c r="BI285" s="58"/>
      <c r="BJ285" s="58"/>
      <c r="BK285" s="58"/>
      <c r="BL285" s="58"/>
      <c r="BM285" s="58"/>
      <c r="BN285" s="58"/>
      <c r="BO285" s="58"/>
      <c r="BP285" s="58"/>
      <c r="BQ285" s="58"/>
      <c r="BR285" s="58"/>
      <c r="BS285" s="58"/>
      <c r="BT285" s="58"/>
      <c r="BU285" s="58"/>
      <c r="BV285" s="58"/>
      <c r="BW285" s="58"/>
      <c r="BX285" s="58"/>
      <c r="BY285" s="58"/>
      <c r="BZ285" s="58"/>
      <c r="CA285" s="58"/>
      <c r="CB285" s="58"/>
      <c r="CC285" s="58"/>
      <c r="CD285" s="58"/>
      <c r="CE285" s="58"/>
      <c r="CF285" s="58"/>
      <c r="CG285" s="58"/>
      <c r="CH285" s="58"/>
      <c r="CI285" s="58"/>
      <c r="CJ285" s="58"/>
      <c r="CK285" s="58"/>
      <c r="CL285" s="58"/>
      <c r="CM285" s="58"/>
      <c r="CN285" s="58"/>
      <c r="CO285" s="58"/>
      <c r="CP285" s="58"/>
      <c r="CQ285" s="58"/>
      <c r="CR285" s="58"/>
      <c r="CS285" s="58"/>
      <c r="CT285" s="58"/>
    </row>
    <row r="286" spans="1:98">
      <c r="A286" s="58"/>
      <c r="B286" s="59"/>
      <c r="C286" s="194"/>
      <c r="D286" s="195"/>
      <c r="E286" s="195"/>
      <c r="F286" s="195"/>
      <c r="G286" s="195"/>
      <c r="H286" s="195"/>
      <c r="I286" s="195"/>
      <c r="J286" s="195"/>
      <c r="K286" s="195"/>
      <c r="L286" s="195"/>
      <c r="M286" s="195"/>
      <c r="N286" s="195"/>
      <c r="O286" s="195"/>
      <c r="P286" s="195"/>
      <c r="Q286" s="195"/>
      <c r="R286" s="195"/>
      <c r="S286" s="195"/>
      <c r="T286" s="195"/>
      <c r="U286" s="195"/>
      <c r="V286" s="195"/>
      <c r="W286" s="195"/>
      <c r="X286" s="195"/>
      <c r="Y286" s="195"/>
      <c r="Z286" s="195"/>
      <c r="AA286" s="195"/>
      <c r="AB286" s="195"/>
      <c r="AC286" s="195"/>
      <c r="AD286" s="195"/>
      <c r="AE286" s="195"/>
      <c r="AF286" s="195"/>
      <c r="AG286" s="195"/>
      <c r="AH286" s="195"/>
      <c r="AI286" s="195"/>
      <c r="AJ286" s="195"/>
      <c r="AK286" s="195"/>
      <c r="AL286" s="195"/>
      <c r="AM286" s="195"/>
      <c r="AN286" s="195"/>
      <c r="AO286" s="195"/>
      <c r="AP286" s="195"/>
      <c r="AQ286" s="196"/>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c r="CH286" s="58"/>
      <c r="CI286" s="58"/>
      <c r="CJ286" s="58"/>
      <c r="CK286" s="58"/>
      <c r="CL286" s="58"/>
      <c r="CM286" s="58"/>
      <c r="CN286" s="58"/>
      <c r="CO286" s="58"/>
      <c r="CP286" s="58"/>
      <c r="CQ286" s="58"/>
      <c r="CR286" s="58"/>
      <c r="CS286" s="58"/>
      <c r="CT286" s="58"/>
    </row>
    <row r="287" spans="1:98">
      <c r="A287" s="58"/>
      <c r="B287" s="59"/>
      <c r="C287" s="194"/>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c r="AA287" s="195"/>
      <c r="AB287" s="195"/>
      <c r="AC287" s="195"/>
      <c r="AD287" s="195"/>
      <c r="AE287" s="195"/>
      <c r="AF287" s="195"/>
      <c r="AG287" s="195"/>
      <c r="AH287" s="195"/>
      <c r="AI287" s="195"/>
      <c r="AJ287" s="195"/>
      <c r="AK287" s="195"/>
      <c r="AL287" s="195"/>
      <c r="AM287" s="195"/>
      <c r="AN287" s="195"/>
      <c r="AO287" s="195"/>
      <c r="AP287" s="195"/>
      <c r="AQ287" s="196"/>
      <c r="AR287" s="58"/>
      <c r="AS287" s="58"/>
      <c r="AT287" s="58"/>
      <c r="AU287" s="58"/>
      <c r="AV287" s="58"/>
      <c r="AW287" s="58"/>
      <c r="AX287" s="58"/>
      <c r="AY287" s="58"/>
      <c r="AZ287" s="58"/>
      <c r="BA287" s="58"/>
      <c r="BB287" s="58"/>
      <c r="BC287" s="58"/>
      <c r="BD287" s="58"/>
      <c r="BE287" s="58"/>
      <c r="BF287" s="58"/>
      <c r="BG287" s="58"/>
      <c r="BH287" s="58"/>
      <c r="BI287" s="58"/>
      <c r="BJ287" s="58"/>
      <c r="BK287" s="58"/>
      <c r="BL287" s="58"/>
      <c r="BM287" s="58"/>
      <c r="BN287" s="58"/>
      <c r="BO287" s="58"/>
      <c r="BP287" s="58"/>
      <c r="BQ287" s="58"/>
      <c r="BR287" s="58"/>
      <c r="BS287" s="58"/>
      <c r="BT287" s="58"/>
      <c r="BU287" s="58"/>
      <c r="BV287" s="58"/>
      <c r="BW287" s="58"/>
      <c r="BX287" s="58"/>
      <c r="BY287" s="58"/>
      <c r="BZ287" s="58"/>
      <c r="CA287" s="58"/>
      <c r="CB287" s="58"/>
      <c r="CC287" s="58"/>
      <c r="CD287" s="58"/>
      <c r="CE287" s="58"/>
      <c r="CF287" s="58"/>
      <c r="CG287" s="58"/>
      <c r="CH287" s="58"/>
      <c r="CI287" s="58"/>
      <c r="CJ287" s="58"/>
      <c r="CK287" s="58"/>
      <c r="CL287" s="58"/>
      <c r="CM287" s="58"/>
      <c r="CN287" s="58"/>
      <c r="CO287" s="58"/>
      <c r="CP287" s="58"/>
      <c r="CQ287" s="58"/>
      <c r="CR287" s="58"/>
      <c r="CS287" s="58"/>
      <c r="CT287" s="58"/>
    </row>
    <row r="288" spans="1:98">
      <c r="A288" s="58"/>
      <c r="B288" s="59"/>
      <c r="C288" s="194"/>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c r="AA288" s="195"/>
      <c r="AB288" s="195"/>
      <c r="AC288" s="195"/>
      <c r="AD288" s="195"/>
      <c r="AE288" s="195"/>
      <c r="AF288" s="195"/>
      <c r="AG288" s="195"/>
      <c r="AH288" s="195"/>
      <c r="AI288" s="195"/>
      <c r="AJ288" s="195"/>
      <c r="AK288" s="195"/>
      <c r="AL288" s="195"/>
      <c r="AM288" s="195"/>
      <c r="AN288" s="195"/>
      <c r="AO288" s="195"/>
      <c r="AP288" s="195"/>
      <c r="AQ288" s="196"/>
      <c r="AR288" s="58"/>
      <c r="AS288" s="58"/>
      <c r="AT288" s="58"/>
      <c r="AU288" s="58"/>
      <c r="AV288" s="58"/>
      <c r="AW288" s="58"/>
      <c r="AX288" s="58"/>
      <c r="AY288" s="58"/>
      <c r="AZ288" s="58"/>
      <c r="BA288" s="58"/>
      <c r="BB288" s="58"/>
      <c r="BC288" s="58"/>
      <c r="BD288" s="58"/>
      <c r="BE288" s="58"/>
      <c r="BF288" s="58"/>
      <c r="BG288" s="58"/>
      <c r="BH288" s="58"/>
      <c r="BI288" s="58"/>
      <c r="BJ288" s="58"/>
      <c r="BK288" s="58"/>
      <c r="BL288" s="58"/>
      <c r="BM288" s="58"/>
      <c r="BN288" s="58"/>
      <c r="BO288" s="58"/>
      <c r="BP288" s="58"/>
      <c r="BQ288" s="58"/>
      <c r="BR288" s="58"/>
      <c r="BS288" s="58"/>
      <c r="BT288" s="58"/>
      <c r="BU288" s="58"/>
      <c r="BV288" s="58"/>
      <c r="BW288" s="58"/>
      <c r="BX288" s="58"/>
      <c r="BY288" s="58"/>
      <c r="BZ288" s="58"/>
      <c r="CA288" s="58"/>
      <c r="CB288" s="58"/>
      <c r="CC288" s="58"/>
      <c r="CD288" s="58"/>
      <c r="CE288" s="58"/>
      <c r="CF288" s="58"/>
      <c r="CG288" s="58"/>
      <c r="CH288" s="58"/>
      <c r="CI288" s="58"/>
      <c r="CJ288" s="58"/>
      <c r="CK288" s="58"/>
      <c r="CL288" s="58"/>
      <c r="CM288" s="58"/>
      <c r="CN288" s="58"/>
      <c r="CO288" s="58"/>
      <c r="CP288" s="58"/>
      <c r="CQ288" s="58"/>
      <c r="CR288" s="58"/>
      <c r="CS288" s="58"/>
      <c r="CT288" s="58"/>
    </row>
    <row r="289" spans="1:98">
      <c r="A289" s="58"/>
      <c r="B289" s="59"/>
      <c r="C289" s="194"/>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c r="AA289" s="195"/>
      <c r="AB289" s="195"/>
      <c r="AC289" s="195"/>
      <c r="AD289" s="195"/>
      <c r="AE289" s="195"/>
      <c r="AF289" s="195"/>
      <c r="AG289" s="195"/>
      <c r="AH289" s="195"/>
      <c r="AI289" s="195"/>
      <c r="AJ289" s="195"/>
      <c r="AK289" s="195"/>
      <c r="AL289" s="195"/>
      <c r="AM289" s="195"/>
      <c r="AN289" s="195"/>
      <c r="AO289" s="195"/>
      <c r="AP289" s="195"/>
      <c r="AQ289" s="196"/>
      <c r="AR289" s="58"/>
      <c r="AS289" s="58"/>
      <c r="AT289" s="58"/>
      <c r="AU289" s="58"/>
      <c r="AV289" s="58"/>
      <c r="AW289" s="58"/>
      <c r="AX289" s="58"/>
      <c r="AY289" s="58"/>
      <c r="AZ289" s="58"/>
      <c r="BA289" s="58"/>
      <c r="BB289" s="58"/>
      <c r="BC289" s="58"/>
      <c r="BD289" s="58"/>
      <c r="BE289" s="58"/>
      <c r="BF289" s="58"/>
      <c r="BG289" s="58"/>
      <c r="BH289" s="58"/>
      <c r="BI289" s="58"/>
      <c r="BJ289" s="58"/>
      <c r="BK289" s="58"/>
      <c r="BL289" s="58"/>
      <c r="BM289" s="58"/>
      <c r="BN289" s="58"/>
      <c r="BO289" s="58"/>
      <c r="BP289" s="58"/>
      <c r="BQ289" s="58"/>
      <c r="BR289" s="58"/>
      <c r="BS289" s="58"/>
      <c r="BT289" s="58"/>
      <c r="BU289" s="58"/>
      <c r="BV289" s="58"/>
      <c r="BW289" s="58"/>
      <c r="BX289" s="58"/>
      <c r="BY289" s="58"/>
      <c r="BZ289" s="58"/>
      <c r="CA289" s="58"/>
      <c r="CB289" s="58"/>
      <c r="CC289" s="58"/>
      <c r="CD289" s="58"/>
      <c r="CE289" s="58"/>
      <c r="CF289" s="58"/>
      <c r="CG289" s="58"/>
      <c r="CH289" s="58"/>
      <c r="CI289" s="58"/>
      <c r="CJ289" s="58"/>
      <c r="CK289" s="58"/>
      <c r="CL289" s="58"/>
      <c r="CM289" s="58"/>
      <c r="CN289" s="58"/>
      <c r="CO289" s="58"/>
      <c r="CP289" s="58"/>
      <c r="CQ289" s="58"/>
      <c r="CR289" s="58"/>
      <c r="CS289" s="58"/>
      <c r="CT289" s="58"/>
    </row>
    <row r="290" spans="1:98">
      <c r="A290" s="58"/>
      <c r="B290" s="59"/>
      <c r="C290" s="194"/>
      <c r="D290" s="195"/>
      <c r="E290" s="195"/>
      <c r="F290" s="195"/>
      <c r="G290" s="195"/>
      <c r="H290" s="195"/>
      <c r="I290" s="195"/>
      <c r="J290" s="195"/>
      <c r="K290" s="195"/>
      <c r="L290" s="195"/>
      <c r="M290" s="195"/>
      <c r="N290" s="195"/>
      <c r="O290" s="195"/>
      <c r="P290" s="195"/>
      <c r="Q290" s="195"/>
      <c r="R290" s="195"/>
      <c r="S290" s="195"/>
      <c r="T290" s="195"/>
      <c r="U290" s="195"/>
      <c r="V290" s="195"/>
      <c r="W290" s="195"/>
      <c r="X290" s="195"/>
      <c r="Y290" s="195"/>
      <c r="Z290" s="195"/>
      <c r="AA290" s="195"/>
      <c r="AB290" s="195"/>
      <c r="AC290" s="195"/>
      <c r="AD290" s="195"/>
      <c r="AE290" s="195"/>
      <c r="AF290" s="195"/>
      <c r="AG290" s="195"/>
      <c r="AH290" s="195"/>
      <c r="AI290" s="195"/>
      <c r="AJ290" s="195"/>
      <c r="AK290" s="195"/>
      <c r="AL290" s="195"/>
      <c r="AM290" s="195"/>
      <c r="AN290" s="195"/>
      <c r="AO290" s="195"/>
      <c r="AP290" s="195"/>
      <c r="AQ290" s="196"/>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c r="CH290" s="58"/>
      <c r="CI290" s="58"/>
      <c r="CJ290" s="58"/>
      <c r="CK290" s="58"/>
      <c r="CL290" s="58"/>
      <c r="CM290" s="58"/>
      <c r="CN290" s="58"/>
      <c r="CO290" s="58"/>
      <c r="CP290" s="58"/>
      <c r="CQ290" s="58"/>
      <c r="CR290" s="58"/>
      <c r="CS290" s="58"/>
      <c r="CT290" s="58"/>
    </row>
    <row r="291" spans="1:98" ht="13.5" customHeight="1">
      <c r="A291" s="58"/>
      <c r="B291" s="59"/>
      <c r="C291" s="194"/>
      <c r="D291" s="195"/>
      <c r="E291" s="195"/>
      <c r="F291" s="195"/>
      <c r="G291" s="195"/>
      <c r="H291" s="195"/>
      <c r="I291" s="195"/>
      <c r="J291" s="195"/>
      <c r="K291" s="195"/>
      <c r="L291" s="195"/>
      <c r="M291" s="195"/>
      <c r="N291" s="195"/>
      <c r="O291" s="195"/>
      <c r="P291" s="195"/>
      <c r="Q291" s="195"/>
      <c r="R291" s="195"/>
      <c r="S291" s="195"/>
      <c r="T291" s="195"/>
      <c r="U291" s="195"/>
      <c r="V291" s="195"/>
      <c r="W291" s="195"/>
      <c r="X291" s="195"/>
      <c r="Y291" s="195"/>
      <c r="Z291" s="195"/>
      <c r="AA291" s="195"/>
      <c r="AB291" s="195"/>
      <c r="AC291" s="195"/>
      <c r="AD291" s="195"/>
      <c r="AE291" s="195"/>
      <c r="AF291" s="195"/>
      <c r="AG291" s="195"/>
      <c r="AH291" s="195"/>
      <c r="AI291" s="195"/>
      <c r="AJ291" s="195"/>
      <c r="AK291" s="195"/>
      <c r="AL291" s="195"/>
      <c r="AM291" s="195"/>
      <c r="AN291" s="195"/>
      <c r="AO291" s="195"/>
      <c r="AP291" s="195"/>
      <c r="AQ291" s="196"/>
      <c r="AR291" s="58"/>
      <c r="AS291" s="58"/>
      <c r="AT291" s="58"/>
      <c r="AU291" s="58"/>
      <c r="AV291" s="58"/>
      <c r="AW291" s="58"/>
      <c r="AX291" s="58"/>
      <c r="AY291" s="58"/>
      <c r="AZ291" s="58"/>
      <c r="BA291" s="58"/>
      <c r="BB291" s="58"/>
      <c r="BC291" s="58"/>
      <c r="BD291" s="58"/>
      <c r="BE291" s="58"/>
      <c r="BF291" s="58"/>
      <c r="BG291" s="58"/>
      <c r="BH291" s="58"/>
      <c r="BI291" s="58"/>
      <c r="BJ291" s="58"/>
      <c r="BK291" s="58"/>
      <c r="BL291" s="58"/>
      <c r="BM291" s="58"/>
      <c r="BN291" s="58"/>
      <c r="BO291" s="58"/>
      <c r="BP291" s="58"/>
      <c r="BQ291" s="58"/>
      <c r="BR291" s="58"/>
      <c r="BS291" s="58"/>
      <c r="BT291" s="58"/>
      <c r="BU291" s="58"/>
      <c r="BV291" s="58"/>
      <c r="BW291" s="58"/>
      <c r="BX291" s="58"/>
      <c r="BY291" s="58"/>
      <c r="BZ291" s="58"/>
      <c r="CA291" s="58"/>
      <c r="CB291" s="58"/>
      <c r="CC291" s="58"/>
      <c r="CD291" s="58"/>
      <c r="CE291" s="58"/>
      <c r="CF291" s="58"/>
      <c r="CG291" s="58"/>
      <c r="CH291" s="58"/>
      <c r="CI291" s="58"/>
      <c r="CJ291" s="58"/>
      <c r="CK291" s="58"/>
      <c r="CL291" s="58"/>
      <c r="CM291" s="58"/>
      <c r="CN291" s="58"/>
      <c r="CO291" s="58"/>
      <c r="CP291" s="58"/>
      <c r="CQ291" s="58"/>
      <c r="CR291" s="58"/>
      <c r="CS291" s="58"/>
      <c r="CT291" s="58"/>
    </row>
    <row r="292" spans="1:98" ht="13.5" customHeight="1">
      <c r="A292" s="59"/>
      <c r="B292" s="59"/>
      <c r="C292" s="194"/>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c r="AA292" s="195"/>
      <c r="AB292" s="195"/>
      <c r="AC292" s="195"/>
      <c r="AD292" s="195"/>
      <c r="AE292" s="195"/>
      <c r="AF292" s="195"/>
      <c r="AG292" s="195"/>
      <c r="AH292" s="195"/>
      <c r="AI292" s="195"/>
      <c r="AJ292" s="195"/>
      <c r="AK292" s="195"/>
      <c r="AL292" s="195"/>
      <c r="AM292" s="195"/>
      <c r="AN292" s="195"/>
      <c r="AO292" s="195"/>
      <c r="AP292" s="195"/>
      <c r="AQ292" s="196"/>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c r="CS292" s="58"/>
      <c r="CT292" s="58"/>
    </row>
    <row r="293" spans="1:98" ht="13.5" customHeight="1">
      <c r="A293" s="59"/>
      <c r="B293" s="59"/>
      <c r="C293" s="194"/>
      <c r="D293" s="195"/>
      <c r="E293" s="195"/>
      <c r="F293" s="195"/>
      <c r="G293" s="195"/>
      <c r="H293" s="195"/>
      <c r="I293" s="195"/>
      <c r="J293" s="195"/>
      <c r="K293" s="195"/>
      <c r="L293" s="195"/>
      <c r="M293" s="195"/>
      <c r="N293" s="195"/>
      <c r="O293" s="195"/>
      <c r="P293" s="195"/>
      <c r="Q293" s="195"/>
      <c r="R293" s="195"/>
      <c r="S293" s="195"/>
      <c r="T293" s="195"/>
      <c r="U293" s="195"/>
      <c r="V293" s="195"/>
      <c r="W293" s="195"/>
      <c r="X293" s="195"/>
      <c r="Y293" s="195"/>
      <c r="Z293" s="195"/>
      <c r="AA293" s="195"/>
      <c r="AB293" s="195"/>
      <c r="AC293" s="195"/>
      <c r="AD293" s="195"/>
      <c r="AE293" s="195"/>
      <c r="AF293" s="195"/>
      <c r="AG293" s="195"/>
      <c r="AH293" s="195"/>
      <c r="AI293" s="195"/>
      <c r="AJ293" s="195"/>
      <c r="AK293" s="195"/>
      <c r="AL293" s="195"/>
      <c r="AM293" s="195"/>
      <c r="AN293" s="195"/>
      <c r="AO293" s="195"/>
      <c r="AP293" s="195"/>
      <c r="AQ293" s="196"/>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c r="CS293" s="58"/>
      <c r="CT293" s="58"/>
    </row>
    <row r="294" spans="1:98">
      <c r="A294" s="59"/>
      <c r="B294" s="59"/>
      <c r="C294" s="194"/>
      <c r="D294" s="195"/>
      <c r="E294" s="195"/>
      <c r="F294" s="195"/>
      <c r="G294" s="195"/>
      <c r="H294" s="195"/>
      <c r="I294" s="195"/>
      <c r="J294" s="195"/>
      <c r="K294" s="195"/>
      <c r="L294" s="195"/>
      <c r="M294" s="195"/>
      <c r="N294" s="195"/>
      <c r="O294" s="195"/>
      <c r="P294" s="195"/>
      <c r="Q294" s="195"/>
      <c r="R294" s="195"/>
      <c r="S294" s="195"/>
      <c r="T294" s="195"/>
      <c r="U294" s="195"/>
      <c r="V294" s="195"/>
      <c r="W294" s="195"/>
      <c r="X294" s="195"/>
      <c r="Y294" s="195"/>
      <c r="Z294" s="195"/>
      <c r="AA294" s="195"/>
      <c r="AB294" s="195"/>
      <c r="AC294" s="195"/>
      <c r="AD294" s="195"/>
      <c r="AE294" s="195"/>
      <c r="AF294" s="195"/>
      <c r="AG294" s="195"/>
      <c r="AH294" s="195"/>
      <c r="AI294" s="195"/>
      <c r="AJ294" s="195"/>
      <c r="AK294" s="195"/>
      <c r="AL294" s="195"/>
      <c r="AM294" s="195"/>
      <c r="AN294" s="195"/>
      <c r="AO294" s="195"/>
      <c r="AP294" s="195"/>
      <c r="AQ294" s="196"/>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c r="CS294" s="58"/>
      <c r="CT294" s="58"/>
    </row>
    <row r="295" spans="1:98">
      <c r="A295" s="59"/>
      <c r="B295" s="59"/>
      <c r="C295" s="194"/>
      <c r="D295" s="195"/>
      <c r="E295" s="195"/>
      <c r="F295" s="195"/>
      <c r="G295" s="195"/>
      <c r="H295" s="195"/>
      <c r="I295" s="195"/>
      <c r="J295" s="195"/>
      <c r="K295" s="195"/>
      <c r="L295" s="195"/>
      <c r="M295" s="195"/>
      <c r="N295" s="195"/>
      <c r="O295" s="195"/>
      <c r="P295" s="195"/>
      <c r="Q295" s="195"/>
      <c r="R295" s="195"/>
      <c r="S295" s="195"/>
      <c r="T295" s="195"/>
      <c r="U295" s="195"/>
      <c r="V295" s="195"/>
      <c r="W295" s="195"/>
      <c r="X295" s="195"/>
      <c r="Y295" s="195"/>
      <c r="Z295" s="195"/>
      <c r="AA295" s="195"/>
      <c r="AB295" s="195"/>
      <c r="AC295" s="195"/>
      <c r="AD295" s="195"/>
      <c r="AE295" s="195"/>
      <c r="AF295" s="195"/>
      <c r="AG295" s="195"/>
      <c r="AH295" s="195"/>
      <c r="AI295" s="195"/>
      <c r="AJ295" s="195"/>
      <c r="AK295" s="195"/>
      <c r="AL295" s="195"/>
      <c r="AM295" s="195"/>
      <c r="AN295" s="195"/>
      <c r="AO295" s="195"/>
      <c r="AP295" s="195"/>
      <c r="AQ295" s="196"/>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c r="CS295" s="58"/>
      <c r="CT295" s="58"/>
    </row>
    <row r="296" spans="1:98">
      <c r="A296" s="59"/>
      <c r="B296" s="59"/>
      <c r="C296" s="194"/>
      <c r="D296" s="195"/>
      <c r="E296" s="195"/>
      <c r="F296" s="195"/>
      <c r="G296" s="195"/>
      <c r="H296" s="195"/>
      <c r="I296" s="195"/>
      <c r="J296" s="195"/>
      <c r="K296" s="195"/>
      <c r="L296" s="195"/>
      <c r="M296" s="195"/>
      <c r="N296" s="195"/>
      <c r="O296" s="195"/>
      <c r="P296" s="195"/>
      <c r="Q296" s="195"/>
      <c r="R296" s="195"/>
      <c r="S296" s="195"/>
      <c r="T296" s="195"/>
      <c r="U296" s="195"/>
      <c r="V296" s="195"/>
      <c r="W296" s="195"/>
      <c r="X296" s="195"/>
      <c r="Y296" s="195"/>
      <c r="Z296" s="195"/>
      <c r="AA296" s="195"/>
      <c r="AB296" s="195"/>
      <c r="AC296" s="195"/>
      <c r="AD296" s="195"/>
      <c r="AE296" s="195"/>
      <c r="AF296" s="195"/>
      <c r="AG296" s="195"/>
      <c r="AH296" s="195"/>
      <c r="AI296" s="195"/>
      <c r="AJ296" s="195"/>
      <c r="AK296" s="195"/>
      <c r="AL296" s="195"/>
      <c r="AM296" s="195"/>
      <c r="AN296" s="195"/>
      <c r="AO296" s="195"/>
      <c r="AP296" s="195"/>
      <c r="AQ296" s="196"/>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8"/>
      <c r="CT296" s="58"/>
    </row>
    <row r="297" spans="1:98">
      <c r="A297" s="59"/>
      <c r="B297" s="59"/>
      <c r="C297" s="194"/>
      <c r="D297" s="195"/>
      <c r="E297" s="195"/>
      <c r="F297" s="195"/>
      <c r="G297" s="195"/>
      <c r="H297" s="195"/>
      <c r="I297" s="195"/>
      <c r="J297" s="195"/>
      <c r="K297" s="195"/>
      <c r="L297" s="195"/>
      <c r="M297" s="195"/>
      <c r="N297" s="195"/>
      <c r="O297" s="195"/>
      <c r="P297" s="195"/>
      <c r="Q297" s="195"/>
      <c r="R297" s="195"/>
      <c r="S297" s="195"/>
      <c r="T297" s="195"/>
      <c r="U297" s="195"/>
      <c r="V297" s="195"/>
      <c r="W297" s="195"/>
      <c r="X297" s="195"/>
      <c r="Y297" s="195"/>
      <c r="Z297" s="195"/>
      <c r="AA297" s="195"/>
      <c r="AB297" s="195"/>
      <c r="AC297" s="195"/>
      <c r="AD297" s="195"/>
      <c r="AE297" s="195"/>
      <c r="AF297" s="195"/>
      <c r="AG297" s="195"/>
      <c r="AH297" s="195"/>
      <c r="AI297" s="195"/>
      <c r="AJ297" s="195"/>
      <c r="AK297" s="195"/>
      <c r="AL297" s="195"/>
      <c r="AM297" s="195"/>
      <c r="AN297" s="195"/>
      <c r="AO297" s="195"/>
      <c r="AP297" s="195"/>
      <c r="AQ297" s="196"/>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c r="CS297" s="58"/>
      <c r="CT297" s="58"/>
    </row>
    <row r="298" spans="1:98" ht="14.25" thickBot="1">
      <c r="A298" s="59"/>
      <c r="B298" s="59"/>
      <c r="C298" s="197"/>
      <c r="D298" s="198"/>
      <c r="E298" s="198"/>
      <c r="F298" s="198"/>
      <c r="G298" s="198"/>
      <c r="H298" s="198"/>
      <c r="I298" s="198"/>
      <c r="J298" s="198"/>
      <c r="K298" s="198"/>
      <c r="L298" s="198"/>
      <c r="M298" s="198"/>
      <c r="N298" s="198"/>
      <c r="O298" s="198"/>
      <c r="P298" s="198"/>
      <c r="Q298" s="198"/>
      <c r="R298" s="198"/>
      <c r="S298" s="198"/>
      <c r="T298" s="198"/>
      <c r="U298" s="198"/>
      <c r="V298" s="198"/>
      <c r="W298" s="198"/>
      <c r="X298" s="198"/>
      <c r="Y298" s="198"/>
      <c r="Z298" s="198"/>
      <c r="AA298" s="198"/>
      <c r="AB298" s="198"/>
      <c r="AC298" s="198"/>
      <c r="AD298" s="198"/>
      <c r="AE298" s="198"/>
      <c r="AF298" s="198"/>
      <c r="AG298" s="198"/>
      <c r="AH298" s="198"/>
      <c r="AI298" s="198"/>
      <c r="AJ298" s="198"/>
      <c r="AK298" s="198"/>
      <c r="AL298" s="198"/>
      <c r="AM298" s="198"/>
      <c r="AN298" s="198"/>
      <c r="AO298" s="198"/>
      <c r="AP298" s="198"/>
      <c r="AQ298" s="19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c r="CS298" s="58"/>
      <c r="CT298" s="58"/>
    </row>
    <row r="299" spans="1:98">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c r="AT299" s="58"/>
      <c r="AU299" s="58"/>
      <c r="AV299" s="58"/>
      <c r="AW299" s="58"/>
      <c r="AX299" s="58"/>
      <c r="AY299" s="58"/>
      <c r="AZ299" s="58"/>
      <c r="BA299" s="58"/>
      <c r="BB299" s="58"/>
      <c r="BC299" s="58"/>
      <c r="BD299" s="58"/>
      <c r="BE299" s="58"/>
      <c r="BF299" s="58"/>
      <c r="BG299" s="58"/>
      <c r="BH299" s="58"/>
      <c r="BI299" s="58"/>
      <c r="BJ299" s="58"/>
      <c r="BK299" s="58"/>
      <c r="BL299" s="58"/>
      <c r="BM299" s="58"/>
      <c r="BN299" s="58"/>
      <c r="BO299" s="58"/>
      <c r="BP299" s="58"/>
      <c r="BQ299" s="58"/>
      <c r="BR299" s="58"/>
      <c r="BS299" s="58"/>
      <c r="BT299" s="58"/>
      <c r="BU299" s="58"/>
      <c r="BV299" s="58"/>
      <c r="BW299" s="58"/>
      <c r="BX299" s="58"/>
      <c r="BY299" s="58"/>
      <c r="BZ299" s="58"/>
      <c r="CA299" s="58"/>
      <c r="CB299" s="58"/>
      <c r="CC299" s="58"/>
      <c r="CD299" s="58"/>
      <c r="CE299" s="58"/>
      <c r="CF299" s="58"/>
      <c r="CG299" s="58"/>
      <c r="CH299" s="58"/>
      <c r="CI299" s="58"/>
      <c r="CJ299" s="58"/>
      <c r="CK299" s="58"/>
      <c r="CL299" s="58"/>
      <c r="CM299" s="58"/>
      <c r="CN299" s="58"/>
      <c r="CO299" s="58"/>
      <c r="CP299" s="58"/>
      <c r="CQ299" s="58"/>
      <c r="CR299" s="58"/>
      <c r="CS299" s="58"/>
      <c r="CT299" s="58"/>
    </row>
    <row r="300" spans="1:98" s="9" customFormat="1" ht="14.25" customHeight="1">
      <c r="A300" s="8" t="s">
        <v>106</v>
      </c>
      <c r="F300" s="10"/>
      <c r="AD300" s="11"/>
      <c r="AE300" s="11"/>
      <c r="AF300" s="11"/>
      <c r="AG300" s="11"/>
      <c r="AH300" s="11"/>
      <c r="AI300" s="11"/>
      <c r="AJ300" s="11"/>
      <c r="AK300" s="11"/>
      <c r="AL300" s="11"/>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46"/>
      <c r="BM300" s="146"/>
      <c r="BN300" s="146"/>
      <c r="BO300" s="146"/>
      <c r="BP300" s="146"/>
      <c r="BQ300" s="62"/>
      <c r="BR300" s="62"/>
      <c r="BS300" s="62"/>
      <c r="BT300" s="62"/>
      <c r="BU300" s="62"/>
      <c r="BV300" s="62"/>
      <c r="CO300" s="13"/>
    </row>
    <row r="301" spans="1:98" s="20" customFormat="1" ht="11.25" customHeight="1">
      <c r="A301" s="2"/>
      <c r="B301" s="189" t="s">
        <v>4</v>
      </c>
      <c r="C301" s="189"/>
      <c r="D301" s="14" t="s">
        <v>107</v>
      </c>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7"/>
      <c r="AI301" s="27"/>
      <c r="AJ301" s="14"/>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CR301" s="21"/>
    </row>
    <row r="302" spans="1:98" ht="15" customHeight="1">
      <c r="B302" s="189"/>
      <c r="C302" s="189"/>
      <c r="D302" s="56"/>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23"/>
      <c r="AI302" s="23"/>
      <c r="AJ302" s="23"/>
      <c r="AK302" s="24"/>
      <c r="AL302" s="23"/>
      <c r="AM302" s="23"/>
    </row>
    <row r="303" spans="1:98" ht="9.75" customHeight="1">
      <c r="D303" s="147"/>
      <c r="E303" s="148"/>
      <c r="F303" s="148"/>
      <c r="G303" s="148"/>
      <c r="H303" s="148"/>
      <c r="I303" s="149"/>
      <c r="J303" s="104" t="s">
        <v>6</v>
      </c>
      <c r="K303" s="105"/>
      <c r="L303" s="105"/>
      <c r="M303" s="106"/>
      <c r="N303" s="104" t="s">
        <v>7</v>
      </c>
      <c r="O303" s="105"/>
      <c r="P303" s="105"/>
      <c r="Q303" s="106"/>
      <c r="R303" s="91">
        <v>1</v>
      </c>
      <c r="S303" s="92"/>
      <c r="T303" s="92"/>
      <c r="U303" s="93"/>
      <c r="V303" s="91">
        <v>2</v>
      </c>
      <c r="W303" s="92"/>
      <c r="X303" s="92"/>
      <c r="Y303" s="93"/>
      <c r="Z303" s="91">
        <v>3</v>
      </c>
      <c r="AA303" s="92"/>
      <c r="AB303" s="92"/>
      <c r="AC303" s="93"/>
      <c r="AD303" s="91">
        <v>4</v>
      </c>
      <c r="AE303" s="92"/>
      <c r="AF303" s="92"/>
      <c r="AG303" s="93"/>
      <c r="AH303" s="91"/>
      <c r="AI303" s="92"/>
      <c r="AJ303" s="92"/>
      <c r="AK303" s="93"/>
      <c r="AL303" s="23"/>
      <c r="AM303" s="23"/>
    </row>
    <row r="304" spans="1:98" ht="22.5" customHeight="1">
      <c r="D304" s="101"/>
      <c r="E304" s="102"/>
      <c r="F304" s="102"/>
      <c r="G304" s="102"/>
      <c r="H304" s="102"/>
      <c r="I304" s="103"/>
      <c r="J304" s="107"/>
      <c r="K304" s="108"/>
      <c r="L304" s="108"/>
      <c r="M304" s="109"/>
      <c r="N304" s="107"/>
      <c r="O304" s="108"/>
      <c r="P304" s="108"/>
      <c r="Q304" s="109"/>
      <c r="R304" s="94" t="s">
        <v>108</v>
      </c>
      <c r="S304" s="95"/>
      <c r="T304" s="95"/>
      <c r="U304" s="96"/>
      <c r="V304" s="94" t="s">
        <v>109</v>
      </c>
      <c r="W304" s="95"/>
      <c r="X304" s="95"/>
      <c r="Y304" s="96"/>
      <c r="Z304" s="94" t="s">
        <v>110</v>
      </c>
      <c r="AA304" s="95"/>
      <c r="AB304" s="95"/>
      <c r="AC304" s="96"/>
      <c r="AD304" s="94" t="s">
        <v>111</v>
      </c>
      <c r="AE304" s="95"/>
      <c r="AF304" s="95"/>
      <c r="AG304" s="96"/>
      <c r="AH304" s="94" t="s">
        <v>12</v>
      </c>
      <c r="AI304" s="95"/>
      <c r="AJ304" s="95"/>
      <c r="AK304" s="96"/>
      <c r="BI304" s="5" t="s">
        <v>13</v>
      </c>
      <c r="BJ304" s="2" t="s">
        <v>14</v>
      </c>
      <c r="BK304" s="2">
        <v>1</v>
      </c>
      <c r="BL304" s="2">
        <v>2</v>
      </c>
      <c r="BM304" s="2">
        <v>3</v>
      </c>
      <c r="BN304" s="2">
        <v>4</v>
      </c>
      <c r="BO304" s="2">
        <v>0</v>
      </c>
    </row>
    <row r="305" spans="1:96">
      <c r="D305" s="88" t="s">
        <v>15</v>
      </c>
      <c r="E305" s="89"/>
      <c r="F305" s="89"/>
      <c r="G305" s="89"/>
      <c r="H305" s="89"/>
      <c r="I305" s="90"/>
      <c r="J305" s="83">
        <f>BI305</f>
        <v>91.637052831082684</v>
      </c>
      <c r="K305" s="83"/>
      <c r="L305" s="83"/>
      <c r="M305" s="83"/>
      <c r="N305" s="83">
        <f>BJ305</f>
        <v>92.920353982300881</v>
      </c>
      <c r="O305" s="83"/>
      <c r="P305" s="83"/>
      <c r="Q305" s="83"/>
      <c r="R305" s="83">
        <f>BK305</f>
        <v>69.911504424778755</v>
      </c>
      <c r="S305" s="83"/>
      <c r="T305" s="83"/>
      <c r="U305" s="83"/>
      <c r="V305" s="83">
        <f>BL305</f>
        <v>23.008849557522122</v>
      </c>
      <c r="W305" s="83"/>
      <c r="X305" s="83"/>
      <c r="Y305" s="83"/>
      <c r="Z305" s="83">
        <f>BM305</f>
        <v>5.3097345132743365</v>
      </c>
      <c r="AA305" s="83"/>
      <c r="AB305" s="83"/>
      <c r="AC305" s="83"/>
      <c r="AD305" s="83">
        <f>BN305</f>
        <v>0</v>
      </c>
      <c r="AE305" s="83"/>
      <c r="AF305" s="83"/>
      <c r="AG305" s="83"/>
      <c r="AH305" s="83">
        <f>BO305</f>
        <v>1.7699115044247788</v>
      </c>
      <c r="AI305" s="83"/>
      <c r="AJ305" s="83"/>
      <c r="AK305" s="83"/>
      <c r="BG305" s="2">
        <v>60</v>
      </c>
      <c r="BH305" s="2" t="s">
        <v>16</v>
      </c>
      <c r="BI305" s="25">
        <v>91.637052831082684</v>
      </c>
      <c r="BJ305" s="25">
        <f>BK305+BL305</f>
        <v>92.920353982300881</v>
      </c>
      <c r="BK305" s="25">
        <v>69.911504424778755</v>
      </c>
      <c r="BL305" s="25">
        <v>23.008849557522122</v>
      </c>
      <c r="BM305" s="25">
        <v>5.3097345132743365</v>
      </c>
      <c r="BN305" s="25">
        <v>0</v>
      </c>
      <c r="BO305" s="25">
        <v>1.7699115044247788</v>
      </c>
    </row>
    <row r="306" spans="1:96">
      <c r="D306" s="84" t="s">
        <v>17</v>
      </c>
      <c r="E306" s="85"/>
      <c r="F306" s="85"/>
      <c r="G306" s="85"/>
      <c r="H306" s="85"/>
      <c r="I306" s="86"/>
      <c r="J306" s="87">
        <f>BI306</f>
        <v>91.299357208448114</v>
      </c>
      <c r="K306" s="87"/>
      <c r="L306" s="87"/>
      <c r="M306" s="87"/>
      <c r="N306" s="87">
        <f>IF(ISERROR(BJ306),"",BJ306)</f>
        <v>86.538461538461547</v>
      </c>
      <c r="O306" s="87"/>
      <c r="P306" s="87"/>
      <c r="Q306" s="87"/>
      <c r="R306" s="87">
        <f>BK306</f>
        <v>53.846153846153847</v>
      </c>
      <c r="S306" s="87"/>
      <c r="T306" s="87"/>
      <c r="U306" s="87"/>
      <c r="V306" s="87">
        <f>BL306</f>
        <v>32.692307692307693</v>
      </c>
      <c r="W306" s="87"/>
      <c r="X306" s="87"/>
      <c r="Y306" s="87"/>
      <c r="Z306" s="87">
        <f>BM306</f>
        <v>11.538461538461538</v>
      </c>
      <c r="AA306" s="87"/>
      <c r="AB306" s="87"/>
      <c r="AC306" s="87"/>
      <c r="AD306" s="87">
        <f>BN306</f>
        <v>1.9230769230769231</v>
      </c>
      <c r="AE306" s="87"/>
      <c r="AF306" s="87"/>
      <c r="AG306" s="87"/>
      <c r="AH306" s="87">
        <f>BO306</f>
        <v>0</v>
      </c>
      <c r="AI306" s="87"/>
      <c r="AJ306" s="87"/>
      <c r="AK306" s="87"/>
      <c r="BH306" s="2" t="s">
        <v>18</v>
      </c>
      <c r="BI306" s="25">
        <v>91.299357208448114</v>
      </c>
      <c r="BJ306" s="25">
        <f>BK306+BL306</f>
        <v>86.538461538461547</v>
      </c>
      <c r="BK306" s="25">
        <v>53.846153846153847</v>
      </c>
      <c r="BL306" s="25">
        <v>32.692307692307693</v>
      </c>
      <c r="BM306" s="25">
        <v>11.538461538461538</v>
      </c>
      <c r="BN306" s="25">
        <v>1.9230769230769231</v>
      </c>
      <c r="BO306" s="25">
        <v>0</v>
      </c>
    </row>
    <row r="307" spans="1:96" ht="13.5" hidden="1" customHeight="1"/>
    <row r="308" spans="1:96" ht="13.5" hidden="1" customHeight="1"/>
    <row r="309" spans="1:96" ht="13.5" hidden="1" customHeight="1"/>
    <row r="310" spans="1:96" ht="3.75" customHeight="1"/>
    <row r="311" spans="1:96" ht="15" customHeight="1"/>
    <row r="312" spans="1:96" s="20" customFormat="1" ht="11.25" customHeight="1">
      <c r="A312" s="2"/>
      <c r="B312" s="189" t="s">
        <v>19</v>
      </c>
      <c r="C312" s="189"/>
      <c r="D312" s="14" t="s">
        <v>112</v>
      </c>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7"/>
      <c r="AI312" s="27"/>
      <c r="AJ312" s="14"/>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S312" s="2"/>
      <c r="CR312" s="21"/>
    </row>
    <row r="313" spans="1:96" ht="15" customHeight="1">
      <c r="B313" s="189"/>
      <c r="C313" s="189"/>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K313" s="31"/>
    </row>
    <row r="314" spans="1:96" ht="9.75" customHeight="1">
      <c r="D314" s="98"/>
      <c r="E314" s="99"/>
      <c r="F314" s="99"/>
      <c r="G314" s="99"/>
      <c r="H314" s="99"/>
      <c r="I314" s="100"/>
      <c r="J314" s="104" t="s">
        <v>6</v>
      </c>
      <c r="K314" s="105"/>
      <c r="L314" s="105"/>
      <c r="M314" s="106"/>
      <c r="N314" s="104" t="s">
        <v>7</v>
      </c>
      <c r="O314" s="105"/>
      <c r="P314" s="105"/>
      <c r="Q314" s="106"/>
      <c r="R314" s="91">
        <v>1</v>
      </c>
      <c r="S314" s="92"/>
      <c r="T314" s="92"/>
      <c r="U314" s="93"/>
      <c r="V314" s="91">
        <v>2</v>
      </c>
      <c r="W314" s="92"/>
      <c r="X314" s="92"/>
      <c r="Y314" s="93"/>
      <c r="Z314" s="91">
        <v>3</v>
      </c>
      <c r="AA314" s="92"/>
      <c r="AB314" s="92"/>
      <c r="AC314" s="93"/>
      <c r="AD314" s="91">
        <v>4</v>
      </c>
      <c r="AE314" s="92"/>
      <c r="AF314" s="92"/>
      <c r="AG314" s="93"/>
      <c r="AH314" s="91"/>
      <c r="AI314" s="92"/>
      <c r="AJ314" s="92"/>
      <c r="AK314" s="93"/>
    </row>
    <row r="315" spans="1:96" ht="22.5" customHeight="1">
      <c r="D315" s="101"/>
      <c r="E315" s="102"/>
      <c r="F315" s="102"/>
      <c r="G315" s="102"/>
      <c r="H315" s="102"/>
      <c r="I315" s="103"/>
      <c r="J315" s="107"/>
      <c r="K315" s="108"/>
      <c r="L315" s="108"/>
      <c r="M315" s="109"/>
      <c r="N315" s="107"/>
      <c r="O315" s="108"/>
      <c r="P315" s="108"/>
      <c r="Q315" s="109"/>
      <c r="R315" s="94" t="s">
        <v>108</v>
      </c>
      <c r="S315" s="95"/>
      <c r="T315" s="95"/>
      <c r="U315" s="96"/>
      <c r="V315" s="94" t="s">
        <v>109</v>
      </c>
      <c r="W315" s="95"/>
      <c r="X315" s="95"/>
      <c r="Y315" s="96"/>
      <c r="Z315" s="94" t="s">
        <v>110</v>
      </c>
      <c r="AA315" s="95"/>
      <c r="AB315" s="95"/>
      <c r="AC315" s="96"/>
      <c r="AD315" s="94" t="s">
        <v>111</v>
      </c>
      <c r="AE315" s="95"/>
      <c r="AF315" s="95"/>
      <c r="AG315" s="96"/>
      <c r="AH315" s="94" t="s">
        <v>12</v>
      </c>
      <c r="AI315" s="95"/>
      <c r="AJ315" s="95"/>
      <c r="AK315" s="96"/>
      <c r="BI315" s="5" t="s">
        <v>13</v>
      </c>
      <c r="BJ315" s="2" t="s">
        <v>14</v>
      </c>
      <c r="BK315" s="2">
        <v>1</v>
      </c>
      <c r="BL315" s="2">
        <v>2</v>
      </c>
      <c r="BM315" s="2">
        <v>3</v>
      </c>
      <c r="BN315" s="2">
        <v>4</v>
      </c>
      <c r="BO315" s="2">
        <v>0</v>
      </c>
    </row>
    <row r="316" spans="1:96">
      <c r="D316" s="88" t="s">
        <v>15</v>
      </c>
      <c r="E316" s="89"/>
      <c r="F316" s="89"/>
      <c r="G316" s="89"/>
      <c r="H316" s="89"/>
      <c r="I316" s="90"/>
      <c r="J316" s="83">
        <f>BI316</f>
        <v>90.713101160862351</v>
      </c>
      <c r="K316" s="83"/>
      <c r="L316" s="83"/>
      <c r="M316" s="83"/>
      <c r="N316" s="83">
        <f>BJ316</f>
        <v>92.035398230088489</v>
      </c>
      <c r="O316" s="83"/>
      <c r="P316" s="83"/>
      <c r="Q316" s="83"/>
      <c r="R316" s="83">
        <f>BK316</f>
        <v>69.026548672566364</v>
      </c>
      <c r="S316" s="83"/>
      <c r="T316" s="83"/>
      <c r="U316" s="83"/>
      <c r="V316" s="83">
        <f>BL316</f>
        <v>23.008849557522122</v>
      </c>
      <c r="W316" s="83"/>
      <c r="X316" s="83"/>
      <c r="Y316" s="83"/>
      <c r="Z316" s="83">
        <f>BM316</f>
        <v>6.1946902654867255</v>
      </c>
      <c r="AA316" s="83"/>
      <c r="AB316" s="83"/>
      <c r="AC316" s="83"/>
      <c r="AD316" s="83">
        <f>BN316</f>
        <v>0</v>
      </c>
      <c r="AE316" s="83"/>
      <c r="AF316" s="83"/>
      <c r="AG316" s="83"/>
      <c r="AH316" s="83">
        <f>BO316</f>
        <v>1.7699115044247788</v>
      </c>
      <c r="AI316" s="83"/>
      <c r="AJ316" s="83"/>
      <c r="AK316" s="83"/>
      <c r="BG316" s="2">
        <v>61</v>
      </c>
      <c r="BH316" s="2" t="s">
        <v>16</v>
      </c>
      <c r="BI316" s="25">
        <v>90.713101160862351</v>
      </c>
      <c r="BJ316" s="25">
        <f>BK316+BL316</f>
        <v>92.035398230088489</v>
      </c>
      <c r="BK316" s="25">
        <v>69.026548672566364</v>
      </c>
      <c r="BL316" s="25">
        <v>23.008849557522122</v>
      </c>
      <c r="BM316" s="25">
        <v>6.1946902654867255</v>
      </c>
      <c r="BN316" s="25">
        <v>0</v>
      </c>
      <c r="BO316" s="25">
        <v>1.7699115044247788</v>
      </c>
    </row>
    <row r="317" spans="1:96">
      <c r="D317" s="84" t="s">
        <v>17</v>
      </c>
      <c r="E317" s="85"/>
      <c r="F317" s="85"/>
      <c r="G317" s="85"/>
      <c r="H317" s="85"/>
      <c r="I317" s="86"/>
      <c r="J317" s="87">
        <f>BI317</f>
        <v>92.011019283746549</v>
      </c>
      <c r="K317" s="87"/>
      <c r="L317" s="87"/>
      <c r="M317" s="87"/>
      <c r="N317" s="87">
        <f>IF(ISERROR(BJ317),"",BJ317)</f>
        <v>84.615384615384613</v>
      </c>
      <c r="O317" s="87"/>
      <c r="P317" s="87"/>
      <c r="Q317" s="87"/>
      <c r="R317" s="87">
        <f>BK317</f>
        <v>57.692307692307686</v>
      </c>
      <c r="S317" s="87"/>
      <c r="T317" s="87"/>
      <c r="U317" s="87"/>
      <c r="V317" s="87">
        <f>BL317</f>
        <v>26.923076923076923</v>
      </c>
      <c r="W317" s="87"/>
      <c r="X317" s="87"/>
      <c r="Y317" s="87"/>
      <c r="Z317" s="87">
        <f>BM317</f>
        <v>12.5</v>
      </c>
      <c r="AA317" s="87"/>
      <c r="AB317" s="87"/>
      <c r="AC317" s="87"/>
      <c r="AD317" s="87">
        <f>BN317</f>
        <v>2.8846153846153846</v>
      </c>
      <c r="AE317" s="87"/>
      <c r="AF317" s="87"/>
      <c r="AG317" s="87"/>
      <c r="AH317" s="87">
        <f>BO317</f>
        <v>0</v>
      </c>
      <c r="AI317" s="87"/>
      <c r="AJ317" s="87"/>
      <c r="AK317" s="87"/>
      <c r="BH317" s="2" t="s">
        <v>18</v>
      </c>
      <c r="BI317" s="25">
        <v>92.011019283746549</v>
      </c>
      <c r="BJ317" s="25">
        <f>BK317+BL317</f>
        <v>84.615384615384613</v>
      </c>
      <c r="BK317" s="25">
        <v>57.692307692307686</v>
      </c>
      <c r="BL317" s="25">
        <v>26.923076923076923</v>
      </c>
      <c r="BM317" s="25">
        <v>12.5</v>
      </c>
      <c r="BN317" s="25">
        <v>2.8846153846153846</v>
      </c>
      <c r="BO317" s="25">
        <v>0</v>
      </c>
    </row>
    <row r="318" spans="1:96" ht="13.5" hidden="1" customHeight="1"/>
    <row r="319" spans="1:96" ht="13.5" hidden="1" customHeight="1"/>
    <row r="320" spans="1:96" ht="13.5" hidden="1" customHeight="1"/>
    <row r="321" spans="1:96" ht="3.75" customHeight="1"/>
    <row r="322" spans="1:96" ht="15" customHeight="1"/>
    <row r="323" spans="1:96" s="20" customFormat="1" ht="11.25" customHeight="1">
      <c r="A323" s="2"/>
      <c r="B323" s="189" t="s">
        <v>25</v>
      </c>
      <c r="C323" s="189"/>
      <c r="D323" s="14" t="s">
        <v>113</v>
      </c>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7"/>
      <c r="AI323" s="27"/>
      <c r="AJ323" s="14"/>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S323" s="2"/>
      <c r="CR323" s="21"/>
    </row>
    <row r="324" spans="1:96" ht="15" customHeight="1">
      <c r="B324" s="189"/>
      <c r="C324" s="189"/>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K324" s="31"/>
    </row>
    <row r="325" spans="1:96" ht="9.75" customHeight="1">
      <c r="D325" s="98"/>
      <c r="E325" s="99"/>
      <c r="F325" s="99"/>
      <c r="G325" s="99"/>
      <c r="H325" s="99"/>
      <c r="I325" s="100"/>
      <c r="J325" s="104" t="s">
        <v>6</v>
      </c>
      <c r="K325" s="105"/>
      <c r="L325" s="105"/>
      <c r="M325" s="106"/>
      <c r="N325" s="104" t="s">
        <v>7</v>
      </c>
      <c r="O325" s="105"/>
      <c r="P325" s="105"/>
      <c r="Q325" s="106"/>
      <c r="R325" s="91">
        <v>1</v>
      </c>
      <c r="S325" s="92"/>
      <c r="T325" s="92"/>
      <c r="U325" s="93"/>
      <c r="V325" s="91">
        <v>2</v>
      </c>
      <c r="W325" s="92"/>
      <c r="X325" s="92"/>
      <c r="Y325" s="93"/>
      <c r="Z325" s="91">
        <v>3</v>
      </c>
      <c r="AA325" s="92"/>
      <c r="AB325" s="92"/>
      <c r="AC325" s="93"/>
      <c r="AD325" s="91">
        <v>4</v>
      </c>
      <c r="AE325" s="92"/>
      <c r="AF325" s="92"/>
      <c r="AG325" s="93"/>
      <c r="AH325" s="91"/>
      <c r="AI325" s="92"/>
      <c r="AJ325" s="92"/>
      <c r="AK325" s="93"/>
    </row>
    <row r="326" spans="1:96" ht="22.5" customHeight="1">
      <c r="D326" s="101"/>
      <c r="E326" s="102"/>
      <c r="F326" s="102"/>
      <c r="G326" s="102"/>
      <c r="H326" s="102"/>
      <c r="I326" s="103"/>
      <c r="J326" s="107"/>
      <c r="K326" s="108"/>
      <c r="L326" s="108"/>
      <c r="M326" s="109"/>
      <c r="N326" s="107"/>
      <c r="O326" s="108"/>
      <c r="P326" s="108"/>
      <c r="Q326" s="109"/>
      <c r="R326" s="94" t="s">
        <v>108</v>
      </c>
      <c r="S326" s="95"/>
      <c r="T326" s="95"/>
      <c r="U326" s="96"/>
      <c r="V326" s="94" t="s">
        <v>109</v>
      </c>
      <c r="W326" s="95"/>
      <c r="X326" s="95"/>
      <c r="Y326" s="96"/>
      <c r="Z326" s="94" t="s">
        <v>110</v>
      </c>
      <c r="AA326" s="95"/>
      <c r="AB326" s="95"/>
      <c r="AC326" s="96"/>
      <c r="AD326" s="94" t="s">
        <v>111</v>
      </c>
      <c r="AE326" s="95"/>
      <c r="AF326" s="95"/>
      <c r="AG326" s="96"/>
      <c r="AH326" s="94" t="s">
        <v>12</v>
      </c>
      <c r="AI326" s="95"/>
      <c r="AJ326" s="95"/>
      <c r="AK326" s="96"/>
      <c r="BI326" s="5" t="s">
        <v>13</v>
      </c>
      <c r="BJ326" s="2" t="s">
        <v>14</v>
      </c>
      <c r="BK326" s="2">
        <v>1</v>
      </c>
      <c r="BL326" s="2">
        <v>2</v>
      </c>
      <c r="BM326" s="2">
        <v>3</v>
      </c>
      <c r="BN326" s="2">
        <v>4</v>
      </c>
      <c r="BO326" s="2">
        <v>0</v>
      </c>
    </row>
    <row r="327" spans="1:96">
      <c r="D327" s="88" t="s">
        <v>15</v>
      </c>
      <c r="E327" s="89"/>
      <c r="F327" s="89"/>
      <c r="G327" s="89"/>
      <c r="H327" s="89"/>
      <c r="I327" s="90"/>
      <c r="J327" s="83">
        <f>BI327</f>
        <v>84.055910921582566</v>
      </c>
      <c r="K327" s="83"/>
      <c r="L327" s="83"/>
      <c r="M327" s="83"/>
      <c r="N327" s="83">
        <f>BJ327</f>
        <v>81.415929203539832</v>
      </c>
      <c r="O327" s="83"/>
      <c r="P327" s="83"/>
      <c r="Q327" s="83"/>
      <c r="R327" s="83">
        <f>BK327</f>
        <v>54.86725663716814</v>
      </c>
      <c r="S327" s="83"/>
      <c r="T327" s="83"/>
      <c r="U327" s="83"/>
      <c r="V327" s="83">
        <f>BL327</f>
        <v>26.548672566371685</v>
      </c>
      <c r="W327" s="83"/>
      <c r="X327" s="83"/>
      <c r="Y327" s="83"/>
      <c r="Z327" s="83">
        <f>BM327</f>
        <v>14.159292035398231</v>
      </c>
      <c r="AA327" s="83"/>
      <c r="AB327" s="83"/>
      <c r="AC327" s="83"/>
      <c r="AD327" s="83">
        <f>BN327</f>
        <v>3.5398230088495577</v>
      </c>
      <c r="AE327" s="83"/>
      <c r="AF327" s="83"/>
      <c r="AG327" s="83"/>
      <c r="AH327" s="83">
        <f>BO327</f>
        <v>0.88495575221238942</v>
      </c>
      <c r="AI327" s="83"/>
      <c r="AJ327" s="83"/>
      <c r="AK327" s="83"/>
      <c r="BG327" s="2">
        <v>62</v>
      </c>
      <c r="BH327" s="2" t="s">
        <v>16</v>
      </c>
      <c r="BI327" s="25">
        <v>84.055910921582566</v>
      </c>
      <c r="BJ327" s="25">
        <f>BK327+BL327</f>
        <v>81.415929203539832</v>
      </c>
      <c r="BK327" s="25">
        <v>54.86725663716814</v>
      </c>
      <c r="BL327" s="25">
        <v>26.548672566371685</v>
      </c>
      <c r="BM327" s="25">
        <v>14.159292035398231</v>
      </c>
      <c r="BN327" s="25">
        <v>3.5398230088495577</v>
      </c>
      <c r="BO327" s="25">
        <v>0.88495575221238942</v>
      </c>
    </row>
    <row r="328" spans="1:96">
      <c r="D328" s="84" t="s">
        <v>17</v>
      </c>
      <c r="E328" s="85"/>
      <c r="F328" s="85"/>
      <c r="G328" s="85"/>
      <c r="H328" s="85"/>
      <c r="I328" s="86"/>
      <c r="J328" s="87">
        <f>BI328</f>
        <v>83.264462809917347</v>
      </c>
      <c r="K328" s="87"/>
      <c r="L328" s="87"/>
      <c r="M328" s="87"/>
      <c r="N328" s="87">
        <f>IF(ISERROR(BJ328),"",BJ328)</f>
        <v>69.230769230769226</v>
      </c>
      <c r="O328" s="87"/>
      <c r="P328" s="87"/>
      <c r="Q328" s="87"/>
      <c r="R328" s="87">
        <f>BK328</f>
        <v>40.384615384615387</v>
      </c>
      <c r="S328" s="87"/>
      <c r="T328" s="87"/>
      <c r="U328" s="87"/>
      <c r="V328" s="87">
        <f>BL328</f>
        <v>28.846153846153843</v>
      </c>
      <c r="W328" s="87"/>
      <c r="X328" s="87"/>
      <c r="Y328" s="87"/>
      <c r="Z328" s="87">
        <f>BM328</f>
        <v>23.076923076923077</v>
      </c>
      <c r="AA328" s="87"/>
      <c r="AB328" s="87"/>
      <c r="AC328" s="87"/>
      <c r="AD328" s="87">
        <f>BN328</f>
        <v>7.6923076923076925</v>
      </c>
      <c r="AE328" s="87"/>
      <c r="AF328" s="87"/>
      <c r="AG328" s="87"/>
      <c r="AH328" s="87">
        <f>BO328</f>
        <v>0</v>
      </c>
      <c r="AI328" s="87"/>
      <c r="AJ328" s="87"/>
      <c r="AK328" s="87"/>
      <c r="BH328" s="2" t="s">
        <v>18</v>
      </c>
      <c r="BI328" s="25">
        <v>83.264462809917347</v>
      </c>
      <c r="BJ328" s="25">
        <f>BK328+BL328</f>
        <v>69.230769230769226</v>
      </c>
      <c r="BK328" s="25">
        <v>40.384615384615387</v>
      </c>
      <c r="BL328" s="25">
        <v>28.846153846153843</v>
      </c>
      <c r="BM328" s="25">
        <v>23.076923076923077</v>
      </c>
      <c r="BN328" s="25">
        <v>7.6923076923076925</v>
      </c>
      <c r="BO328" s="25">
        <v>0</v>
      </c>
    </row>
    <row r="329" spans="1:96" ht="13.5" hidden="1" customHeight="1"/>
    <row r="330" spans="1:96" ht="13.5" hidden="1" customHeight="1"/>
    <row r="331" spans="1:96" ht="13.5" hidden="1" customHeight="1"/>
    <row r="332" spans="1:96" ht="3.75" customHeight="1"/>
    <row r="333" spans="1:96" ht="15" customHeight="1"/>
    <row r="334" spans="1:96" s="20" customFormat="1" ht="11.25" customHeight="1">
      <c r="A334" s="2"/>
      <c r="B334" s="189" t="s">
        <v>38</v>
      </c>
      <c r="C334" s="189"/>
      <c r="D334" s="14" t="s">
        <v>114</v>
      </c>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7"/>
      <c r="AI334" s="27"/>
      <c r="AJ334" s="14"/>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S334" s="2"/>
      <c r="CR334" s="21"/>
    </row>
    <row r="335" spans="1:96" ht="15" customHeight="1">
      <c r="B335" s="189"/>
      <c r="C335" s="189"/>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K335" s="31"/>
    </row>
    <row r="336" spans="1:96" ht="9.75" customHeight="1">
      <c r="D336" s="98"/>
      <c r="E336" s="99"/>
      <c r="F336" s="99"/>
      <c r="G336" s="99"/>
      <c r="H336" s="99"/>
      <c r="I336" s="100"/>
      <c r="J336" s="104" t="s">
        <v>6</v>
      </c>
      <c r="K336" s="105"/>
      <c r="L336" s="105"/>
      <c r="M336" s="106"/>
      <c r="N336" s="104" t="s">
        <v>7</v>
      </c>
      <c r="O336" s="105"/>
      <c r="P336" s="105"/>
      <c r="Q336" s="106"/>
      <c r="R336" s="91">
        <v>1</v>
      </c>
      <c r="S336" s="92"/>
      <c r="T336" s="92"/>
      <c r="U336" s="93"/>
      <c r="V336" s="91">
        <v>2</v>
      </c>
      <c r="W336" s="92"/>
      <c r="X336" s="92"/>
      <c r="Y336" s="93"/>
      <c r="Z336" s="91">
        <v>3</v>
      </c>
      <c r="AA336" s="92"/>
      <c r="AB336" s="92"/>
      <c r="AC336" s="93"/>
      <c r="AD336" s="91">
        <v>4</v>
      </c>
      <c r="AE336" s="92"/>
      <c r="AF336" s="92"/>
      <c r="AG336" s="93"/>
      <c r="AH336" s="91"/>
      <c r="AI336" s="92"/>
      <c r="AJ336" s="92"/>
      <c r="AK336" s="93"/>
    </row>
    <row r="337" spans="1:96" ht="22.5" customHeight="1">
      <c r="D337" s="101"/>
      <c r="E337" s="102"/>
      <c r="F337" s="102"/>
      <c r="G337" s="102"/>
      <c r="H337" s="102"/>
      <c r="I337" s="103"/>
      <c r="J337" s="107"/>
      <c r="K337" s="108"/>
      <c r="L337" s="108"/>
      <c r="M337" s="109"/>
      <c r="N337" s="107"/>
      <c r="O337" s="108"/>
      <c r="P337" s="108"/>
      <c r="Q337" s="109"/>
      <c r="R337" s="94" t="s">
        <v>115</v>
      </c>
      <c r="S337" s="95"/>
      <c r="T337" s="95"/>
      <c r="U337" s="96"/>
      <c r="V337" s="94" t="s">
        <v>116</v>
      </c>
      <c r="W337" s="95"/>
      <c r="X337" s="95"/>
      <c r="Y337" s="96"/>
      <c r="Z337" s="94" t="s">
        <v>117</v>
      </c>
      <c r="AA337" s="95"/>
      <c r="AB337" s="95"/>
      <c r="AC337" s="96"/>
      <c r="AD337" s="94" t="s">
        <v>118</v>
      </c>
      <c r="AE337" s="95"/>
      <c r="AF337" s="95"/>
      <c r="AG337" s="96"/>
      <c r="AH337" s="94" t="s">
        <v>12</v>
      </c>
      <c r="AI337" s="95"/>
      <c r="AJ337" s="95"/>
      <c r="AK337" s="96"/>
      <c r="BI337" s="5" t="s">
        <v>13</v>
      </c>
      <c r="BJ337" s="2" t="s">
        <v>14</v>
      </c>
      <c r="BK337" s="2">
        <v>1</v>
      </c>
      <c r="BL337" s="2">
        <v>2</v>
      </c>
      <c r="BM337" s="2">
        <v>3</v>
      </c>
      <c r="BN337" s="2">
        <v>4</v>
      </c>
      <c r="BO337" s="2">
        <v>0</v>
      </c>
    </row>
    <row r="338" spans="1:96">
      <c r="D338" s="88" t="s">
        <v>15</v>
      </c>
      <c r="E338" s="89"/>
      <c r="F338" s="89"/>
      <c r="G338" s="89"/>
      <c r="H338" s="89"/>
      <c r="I338" s="90"/>
      <c r="J338" s="83">
        <f>BI338</f>
        <v>85.5484482350154</v>
      </c>
      <c r="K338" s="83"/>
      <c r="L338" s="83"/>
      <c r="M338" s="83"/>
      <c r="N338" s="83">
        <f>BJ338</f>
        <v>90.26548672566372</v>
      </c>
      <c r="O338" s="83"/>
      <c r="P338" s="83"/>
      <c r="Q338" s="83"/>
      <c r="R338" s="83">
        <f>BK338</f>
        <v>56.637168141592923</v>
      </c>
      <c r="S338" s="83"/>
      <c r="T338" s="83"/>
      <c r="U338" s="83"/>
      <c r="V338" s="83">
        <f>BL338</f>
        <v>33.628318584070797</v>
      </c>
      <c r="W338" s="83"/>
      <c r="X338" s="83"/>
      <c r="Y338" s="83"/>
      <c r="Z338" s="83">
        <f>BM338</f>
        <v>7.0796460176991154</v>
      </c>
      <c r="AA338" s="83"/>
      <c r="AB338" s="83"/>
      <c r="AC338" s="83"/>
      <c r="AD338" s="83">
        <f>BN338</f>
        <v>2.6548672566371683</v>
      </c>
      <c r="AE338" s="83"/>
      <c r="AF338" s="83"/>
      <c r="AG338" s="83"/>
      <c r="AH338" s="83">
        <f>BO338</f>
        <v>0</v>
      </c>
      <c r="AI338" s="83"/>
      <c r="AJ338" s="83"/>
      <c r="AK338" s="83"/>
      <c r="BG338" s="2">
        <v>63</v>
      </c>
      <c r="BH338" s="2" t="s">
        <v>16</v>
      </c>
      <c r="BI338" s="25">
        <v>85.5484482350154</v>
      </c>
      <c r="BJ338" s="25">
        <f>BK338+BL338</f>
        <v>90.26548672566372</v>
      </c>
      <c r="BK338" s="25">
        <v>56.637168141592923</v>
      </c>
      <c r="BL338" s="25">
        <v>33.628318584070797</v>
      </c>
      <c r="BM338" s="25">
        <v>7.0796460176991154</v>
      </c>
      <c r="BN338" s="25">
        <v>2.6548672566371683</v>
      </c>
      <c r="BO338" s="25">
        <v>0</v>
      </c>
    </row>
    <row r="339" spans="1:96">
      <c r="D339" s="84" t="s">
        <v>17</v>
      </c>
      <c r="E339" s="85"/>
      <c r="F339" s="85"/>
      <c r="G339" s="85"/>
      <c r="H339" s="85"/>
      <c r="I339" s="86"/>
      <c r="J339" s="87">
        <f>BI339</f>
        <v>87.029384756657478</v>
      </c>
      <c r="K339" s="87"/>
      <c r="L339" s="87"/>
      <c r="M339" s="87"/>
      <c r="N339" s="87">
        <f>IF(ISERROR(BJ339),"",BJ339)</f>
        <v>85.57692307692308</v>
      </c>
      <c r="O339" s="87"/>
      <c r="P339" s="87"/>
      <c r="Q339" s="87"/>
      <c r="R339" s="87">
        <f>BK339</f>
        <v>45.192307692307693</v>
      </c>
      <c r="S339" s="87"/>
      <c r="T339" s="87"/>
      <c r="U339" s="87"/>
      <c r="V339" s="87">
        <f>BL339</f>
        <v>40.384615384615387</v>
      </c>
      <c r="W339" s="87"/>
      <c r="X339" s="87"/>
      <c r="Y339" s="87"/>
      <c r="Z339" s="87">
        <f>BM339</f>
        <v>8.6538461538461533</v>
      </c>
      <c r="AA339" s="87"/>
      <c r="AB339" s="87"/>
      <c r="AC339" s="87"/>
      <c r="AD339" s="87">
        <f>BN339</f>
        <v>5.7692307692307692</v>
      </c>
      <c r="AE339" s="87"/>
      <c r="AF339" s="87"/>
      <c r="AG339" s="87"/>
      <c r="AH339" s="87">
        <f>BO339</f>
        <v>0</v>
      </c>
      <c r="AI339" s="87"/>
      <c r="AJ339" s="87"/>
      <c r="AK339" s="87"/>
      <c r="BH339" s="2" t="s">
        <v>18</v>
      </c>
      <c r="BI339" s="25">
        <v>87.029384756657478</v>
      </c>
      <c r="BJ339" s="25">
        <f>BK339+BL339</f>
        <v>85.57692307692308</v>
      </c>
      <c r="BK339" s="25">
        <v>45.192307692307693</v>
      </c>
      <c r="BL339" s="25">
        <v>40.384615384615387</v>
      </c>
      <c r="BM339" s="25">
        <v>8.6538461538461533</v>
      </c>
      <c r="BN339" s="25">
        <v>5.7692307692307692</v>
      </c>
      <c r="BO339" s="25">
        <v>0</v>
      </c>
    </row>
    <row r="340" spans="1:96" ht="13.5" hidden="1" customHeight="1"/>
    <row r="341" spans="1:96" ht="13.5" hidden="1" customHeight="1"/>
    <row r="342" spans="1:96" ht="13.5" hidden="1" customHeight="1"/>
    <row r="343" spans="1:96" ht="3.75" customHeight="1"/>
    <row r="344" spans="1:96" ht="15" customHeight="1"/>
    <row r="345" spans="1:96" s="20" customFormat="1" ht="11.25" customHeight="1">
      <c r="A345" s="2"/>
      <c r="B345" s="189" t="s">
        <v>44</v>
      </c>
      <c r="C345" s="189"/>
      <c r="D345" s="14" t="s">
        <v>119</v>
      </c>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7"/>
      <c r="AI345" s="27"/>
      <c r="AJ345" s="14"/>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S345" s="2"/>
      <c r="CR345" s="21"/>
    </row>
    <row r="346" spans="1:96" ht="15" customHeight="1">
      <c r="B346" s="189"/>
      <c r="C346" s="189"/>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K346" s="31"/>
    </row>
    <row r="347" spans="1:96" ht="9.75" customHeight="1">
      <c r="D347" s="98"/>
      <c r="E347" s="99"/>
      <c r="F347" s="99"/>
      <c r="G347" s="99"/>
      <c r="H347" s="99"/>
      <c r="I347" s="100"/>
      <c r="J347" s="104" t="s">
        <v>6</v>
      </c>
      <c r="K347" s="105"/>
      <c r="L347" s="105"/>
      <c r="M347" s="106"/>
      <c r="N347" s="104" t="s">
        <v>7</v>
      </c>
      <c r="O347" s="105"/>
      <c r="P347" s="105"/>
      <c r="Q347" s="106"/>
      <c r="R347" s="91">
        <v>1</v>
      </c>
      <c r="S347" s="92"/>
      <c r="T347" s="92"/>
      <c r="U347" s="93"/>
      <c r="V347" s="91">
        <v>2</v>
      </c>
      <c r="W347" s="92"/>
      <c r="X347" s="92"/>
      <c r="Y347" s="93"/>
      <c r="Z347" s="91">
        <v>3</v>
      </c>
      <c r="AA347" s="92"/>
      <c r="AB347" s="92"/>
      <c r="AC347" s="93"/>
      <c r="AD347" s="91">
        <v>4</v>
      </c>
      <c r="AE347" s="92"/>
      <c r="AF347" s="92"/>
      <c r="AG347" s="93"/>
      <c r="AH347" s="91"/>
      <c r="AI347" s="92"/>
      <c r="AJ347" s="92"/>
      <c r="AK347" s="93"/>
    </row>
    <row r="348" spans="1:96" ht="22.5" customHeight="1">
      <c r="D348" s="101"/>
      <c r="E348" s="102"/>
      <c r="F348" s="102"/>
      <c r="G348" s="102"/>
      <c r="H348" s="102"/>
      <c r="I348" s="103"/>
      <c r="J348" s="107"/>
      <c r="K348" s="108"/>
      <c r="L348" s="108"/>
      <c r="M348" s="109"/>
      <c r="N348" s="107"/>
      <c r="O348" s="108"/>
      <c r="P348" s="108"/>
      <c r="Q348" s="109"/>
      <c r="R348" s="94" t="s">
        <v>120</v>
      </c>
      <c r="S348" s="95"/>
      <c r="T348" s="95"/>
      <c r="U348" s="96"/>
      <c r="V348" s="94" t="s">
        <v>121</v>
      </c>
      <c r="W348" s="95"/>
      <c r="X348" s="95"/>
      <c r="Y348" s="96"/>
      <c r="Z348" s="94" t="s">
        <v>122</v>
      </c>
      <c r="AA348" s="95"/>
      <c r="AB348" s="95"/>
      <c r="AC348" s="96"/>
      <c r="AD348" s="94" t="s">
        <v>123</v>
      </c>
      <c r="AE348" s="95"/>
      <c r="AF348" s="95"/>
      <c r="AG348" s="96"/>
      <c r="AH348" s="94" t="s">
        <v>12</v>
      </c>
      <c r="AI348" s="95"/>
      <c r="AJ348" s="95"/>
      <c r="AK348" s="96"/>
      <c r="BI348" s="5" t="s">
        <v>13</v>
      </c>
      <c r="BJ348" s="2" t="s">
        <v>14</v>
      </c>
      <c r="BK348" s="2">
        <v>1</v>
      </c>
      <c r="BL348" s="2">
        <v>2</v>
      </c>
      <c r="BM348" s="2">
        <v>3</v>
      </c>
      <c r="BN348" s="2">
        <v>4</v>
      </c>
      <c r="BO348" s="2">
        <v>0</v>
      </c>
    </row>
    <row r="349" spans="1:96">
      <c r="D349" s="88" t="s">
        <v>15</v>
      </c>
      <c r="E349" s="89"/>
      <c r="F349" s="89"/>
      <c r="G349" s="89"/>
      <c r="H349" s="89"/>
      <c r="I349" s="90"/>
      <c r="J349" s="83">
        <f>BI349</f>
        <v>92.418858090499882</v>
      </c>
      <c r="K349" s="83"/>
      <c r="L349" s="83"/>
      <c r="M349" s="83"/>
      <c r="N349" s="83">
        <f>BJ349</f>
        <v>94.69026548672565</v>
      </c>
      <c r="O349" s="83"/>
      <c r="P349" s="83"/>
      <c r="Q349" s="83"/>
      <c r="R349" s="83">
        <f>BK349</f>
        <v>48.672566371681413</v>
      </c>
      <c r="S349" s="83"/>
      <c r="T349" s="83"/>
      <c r="U349" s="83"/>
      <c r="V349" s="83">
        <f>BL349</f>
        <v>46.017699115044245</v>
      </c>
      <c r="W349" s="83"/>
      <c r="X349" s="83"/>
      <c r="Y349" s="83"/>
      <c r="Z349" s="83">
        <f>BM349</f>
        <v>5.3097345132743365</v>
      </c>
      <c r="AA349" s="83"/>
      <c r="AB349" s="83"/>
      <c r="AC349" s="83"/>
      <c r="AD349" s="83">
        <f>BN349</f>
        <v>0</v>
      </c>
      <c r="AE349" s="83"/>
      <c r="AF349" s="83"/>
      <c r="AG349" s="83"/>
      <c r="AH349" s="83">
        <f>BO349</f>
        <v>0</v>
      </c>
      <c r="AI349" s="83"/>
      <c r="AJ349" s="83"/>
      <c r="AK349" s="83"/>
      <c r="BG349" s="2">
        <v>64</v>
      </c>
      <c r="BH349" s="2" t="s">
        <v>16</v>
      </c>
      <c r="BI349" s="25">
        <v>92.418858090499882</v>
      </c>
      <c r="BJ349" s="25">
        <f>BK349+BL349</f>
        <v>94.69026548672565</v>
      </c>
      <c r="BK349" s="25">
        <v>48.672566371681413</v>
      </c>
      <c r="BL349" s="25">
        <v>46.017699115044245</v>
      </c>
      <c r="BM349" s="25">
        <v>5.3097345132743365</v>
      </c>
      <c r="BN349" s="25">
        <v>0</v>
      </c>
      <c r="BO349" s="25">
        <v>0</v>
      </c>
    </row>
    <row r="350" spans="1:96">
      <c r="D350" s="84" t="s">
        <v>17</v>
      </c>
      <c r="E350" s="85"/>
      <c r="F350" s="85"/>
      <c r="G350" s="85"/>
      <c r="H350" s="85"/>
      <c r="I350" s="86"/>
      <c r="J350" s="87">
        <f>BI350</f>
        <v>92.355371900826441</v>
      </c>
      <c r="K350" s="87"/>
      <c r="L350" s="87"/>
      <c r="M350" s="87"/>
      <c r="N350" s="87">
        <f>IF(ISERROR(BJ350),"",BJ350)</f>
        <v>94.230769230769226</v>
      </c>
      <c r="O350" s="87"/>
      <c r="P350" s="87"/>
      <c r="Q350" s="87"/>
      <c r="R350" s="87">
        <f>BK350</f>
        <v>37.5</v>
      </c>
      <c r="S350" s="87"/>
      <c r="T350" s="87"/>
      <c r="U350" s="87"/>
      <c r="V350" s="87">
        <f>BL350</f>
        <v>56.730769230769226</v>
      </c>
      <c r="W350" s="87"/>
      <c r="X350" s="87"/>
      <c r="Y350" s="87"/>
      <c r="Z350" s="87">
        <f>BM350</f>
        <v>4.8076923076923084</v>
      </c>
      <c r="AA350" s="87"/>
      <c r="AB350" s="87"/>
      <c r="AC350" s="87"/>
      <c r="AD350" s="87">
        <f>BN350</f>
        <v>0</v>
      </c>
      <c r="AE350" s="87"/>
      <c r="AF350" s="87"/>
      <c r="AG350" s="87"/>
      <c r="AH350" s="87">
        <f>BO350</f>
        <v>0.96153846153846156</v>
      </c>
      <c r="AI350" s="87"/>
      <c r="AJ350" s="87"/>
      <c r="AK350" s="87"/>
      <c r="BH350" s="2" t="s">
        <v>18</v>
      </c>
      <c r="BI350" s="25">
        <v>92.355371900826441</v>
      </c>
      <c r="BJ350" s="25">
        <f>BK350+BL350</f>
        <v>94.230769230769226</v>
      </c>
      <c r="BK350" s="25">
        <v>37.5</v>
      </c>
      <c r="BL350" s="25">
        <v>56.730769230769226</v>
      </c>
      <c r="BM350" s="25">
        <v>4.8076923076923084</v>
      </c>
      <c r="BN350" s="25">
        <v>0</v>
      </c>
      <c r="BO350" s="25">
        <v>0.96153846153846156</v>
      </c>
    </row>
    <row r="351" spans="1:96" ht="13.5" hidden="1" customHeight="1"/>
    <row r="352" spans="1:96" ht="13.5" hidden="1" customHeight="1"/>
    <row r="353" spans="1:96" ht="13.5" hidden="1" customHeight="1"/>
    <row r="354" spans="1:96" ht="3.75" customHeight="1"/>
    <row r="355" spans="1:96" ht="15" customHeight="1"/>
    <row r="356" spans="1:96" s="20" customFormat="1" ht="11.25" customHeight="1">
      <c r="A356" s="2"/>
      <c r="B356" s="189" t="s">
        <v>62</v>
      </c>
      <c r="C356" s="189"/>
      <c r="D356" s="14" t="s">
        <v>124</v>
      </c>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7"/>
      <c r="AI356" s="27"/>
      <c r="AJ356" s="14"/>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S356" s="2"/>
      <c r="CR356" s="21"/>
    </row>
    <row r="357" spans="1:96" ht="15" customHeight="1">
      <c r="B357" s="189"/>
      <c r="C357" s="189"/>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K357" s="31"/>
    </row>
    <row r="358" spans="1:96" ht="9.75" customHeight="1">
      <c r="D358" s="98"/>
      <c r="E358" s="99"/>
      <c r="F358" s="99"/>
      <c r="G358" s="99"/>
      <c r="H358" s="99"/>
      <c r="I358" s="100"/>
      <c r="J358" s="104" t="s">
        <v>6</v>
      </c>
      <c r="K358" s="105"/>
      <c r="L358" s="105"/>
      <c r="M358" s="106"/>
      <c r="N358" s="104" t="s">
        <v>7</v>
      </c>
      <c r="O358" s="105"/>
      <c r="P358" s="105"/>
      <c r="Q358" s="106"/>
      <c r="R358" s="91">
        <v>1</v>
      </c>
      <c r="S358" s="92"/>
      <c r="T358" s="92"/>
      <c r="U358" s="93"/>
      <c r="V358" s="91">
        <v>2</v>
      </c>
      <c r="W358" s="92"/>
      <c r="X358" s="92"/>
      <c r="Y358" s="93"/>
      <c r="Z358" s="91">
        <v>3</v>
      </c>
      <c r="AA358" s="92"/>
      <c r="AB358" s="92"/>
      <c r="AC358" s="93"/>
      <c r="AD358" s="91">
        <v>4</v>
      </c>
      <c r="AE358" s="92"/>
      <c r="AF358" s="92"/>
      <c r="AG358" s="93"/>
      <c r="AH358" s="91"/>
      <c r="AI358" s="92"/>
      <c r="AJ358" s="92"/>
      <c r="AK358" s="93"/>
    </row>
    <row r="359" spans="1:96" ht="22.5" customHeight="1">
      <c r="D359" s="101"/>
      <c r="E359" s="102"/>
      <c r="F359" s="102"/>
      <c r="G359" s="102"/>
      <c r="H359" s="102"/>
      <c r="I359" s="103"/>
      <c r="J359" s="107"/>
      <c r="K359" s="108"/>
      <c r="L359" s="108"/>
      <c r="M359" s="109"/>
      <c r="N359" s="107"/>
      <c r="O359" s="108"/>
      <c r="P359" s="108"/>
      <c r="Q359" s="109"/>
      <c r="R359" s="94" t="s">
        <v>120</v>
      </c>
      <c r="S359" s="95"/>
      <c r="T359" s="95"/>
      <c r="U359" s="96"/>
      <c r="V359" s="94" t="s">
        <v>121</v>
      </c>
      <c r="W359" s="95"/>
      <c r="X359" s="95"/>
      <c r="Y359" s="96"/>
      <c r="Z359" s="94" t="s">
        <v>122</v>
      </c>
      <c r="AA359" s="95"/>
      <c r="AB359" s="95"/>
      <c r="AC359" s="96"/>
      <c r="AD359" s="94" t="s">
        <v>123</v>
      </c>
      <c r="AE359" s="95"/>
      <c r="AF359" s="95"/>
      <c r="AG359" s="96"/>
      <c r="AH359" s="94" t="s">
        <v>12</v>
      </c>
      <c r="AI359" s="95"/>
      <c r="AJ359" s="95"/>
      <c r="AK359" s="96"/>
      <c r="BI359" s="5" t="s">
        <v>13</v>
      </c>
      <c r="BJ359" s="2" t="s">
        <v>14</v>
      </c>
      <c r="BK359" s="2">
        <v>1</v>
      </c>
      <c r="BL359" s="2">
        <v>2</v>
      </c>
      <c r="BM359" s="2">
        <v>3</v>
      </c>
      <c r="BN359" s="2">
        <v>4</v>
      </c>
      <c r="BO359" s="2">
        <v>0</v>
      </c>
    </row>
    <row r="360" spans="1:96">
      <c r="D360" s="88" t="s">
        <v>15</v>
      </c>
      <c r="E360" s="89"/>
      <c r="F360" s="89"/>
      <c r="G360" s="89"/>
      <c r="H360" s="89"/>
      <c r="I360" s="90"/>
      <c r="J360" s="83">
        <f>BI360</f>
        <v>94.361525704809296</v>
      </c>
      <c r="K360" s="83"/>
      <c r="L360" s="83"/>
      <c r="M360" s="83"/>
      <c r="N360" s="83">
        <f>BJ360</f>
        <v>93.805309734513287</v>
      </c>
      <c r="O360" s="83"/>
      <c r="P360" s="83"/>
      <c r="Q360" s="83"/>
      <c r="R360" s="83">
        <f>BK360</f>
        <v>67.256637168141594</v>
      </c>
      <c r="S360" s="83"/>
      <c r="T360" s="83"/>
      <c r="U360" s="83"/>
      <c r="V360" s="83">
        <f>BL360</f>
        <v>26.548672566371685</v>
      </c>
      <c r="W360" s="83"/>
      <c r="X360" s="83"/>
      <c r="Y360" s="83"/>
      <c r="Z360" s="83">
        <f>BM360</f>
        <v>4.4247787610619467</v>
      </c>
      <c r="AA360" s="83"/>
      <c r="AB360" s="83"/>
      <c r="AC360" s="83"/>
      <c r="AD360" s="83">
        <f>BN360</f>
        <v>1.7699115044247788</v>
      </c>
      <c r="AE360" s="83"/>
      <c r="AF360" s="83"/>
      <c r="AG360" s="83"/>
      <c r="AH360" s="83">
        <f>BO360</f>
        <v>0</v>
      </c>
      <c r="AI360" s="83"/>
      <c r="AJ360" s="83"/>
      <c r="AK360" s="83"/>
      <c r="BG360" s="2">
        <v>65</v>
      </c>
      <c r="BH360" s="2" t="s">
        <v>16</v>
      </c>
      <c r="BI360" s="25">
        <v>94.361525704809296</v>
      </c>
      <c r="BJ360" s="25">
        <f>BK360+BL360</f>
        <v>93.805309734513287</v>
      </c>
      <c r="BK360" s="25">
        <v>67.256637168141594</v>
      </c>
      <c r="BL360" s="25">
        <v>26.548672566371685</v>
      </c>
      <c r="BM360" s="25">
        <v>4.4247787610619467</v>
      </c>
      <c r="BN360" s="25">
        <v>1.7699115044247788</v>
      </c>
      <c r="BO360" s="25">
        <v>0</v>
      </c>
    </row>
    <row r="361" spans="1:96">
      <c r="D361" s="84" t="s">
        <v>17</v>
      </c>
      <c r="E361" s="85"/>
      <c r="F361" s="85"/>
      <c r="G361" s="85"/>
      <c r="H361" s="85"/>
      <c r="I361" s="86"/>
      <c r="J361" s="87">
        <f>BI361</f>
        <v>95.408631772268137</v>
      </c>
      <c r="K361" s="87"/>
      <c r="L361" s="87"/>
      <c r="M361" s="87"/>
      <c r="N361" s="87">
        <f>IF(ISERROR(BJ361),"",BJ361)</f>
        <v>94.230769230769226</v>
      </c>
      <c r="O361" s="87"/>
      <c r="P361" s="87"/>
      <c r="Q361" s="87"/>
      <c r="R361" s="87">
        <f>BK361</f>
        <v>56.730769230769226</v>
      </c>
      <c r="S361" s="87"/>
      <c r="T361" s="87"/>
      <c r="U361" s="87"/>
      <c r="V361" s="87">
        <f>BL361</f>
        <v>37.5</v>
      </c>
      <c r="W361" s="87"/>
      <c r="X361" s="87"/>
      <c r="Y361" s="87"/>
      <c r="Z361" s="87">
        <f>BM361</f>
        <v>4.8076923076923084</v>
      </c>
      <c r="AA361" s="87"/>
      <c r="AB361" s="87"/>
      <c r="AC361" s="87"/>
      <c r="AD361" s="87">
        <f>BN361</f>
        <v>0</v>
      </c>
      <c r="AE361" s="87"/>
      <c r="AF361" s="87"/>
      <c r="AG361" s="87"/>
      <c r="AH361" s="87">
        <f>BO361</f>
        <v>0.96153846153846156</v>
      </c>
      <c r="AI361" s="87"/>
      <c r="AJ361" s="87"/>
      <c r="AK361" s="87"/>
      <c r="BH361" s="2" t="s">
        <v>18</v>
      </c>
      <c r="BI361" s="25">
        <v>95.408631772268137</v>
      </c>
      <c r="BJ361" s="25">
        <f>BK361+BL361</f>
        <v>94.230769230769226</v>
      </c>
      <c r="BK361" s="25">
        <v>56.730769230769226</v>
      </c>
      <c r="BL361" s="25">
        <v>37.5</v>
      </c>
      <c r="BM361" s="25">
        <v>4.8076923076923084</v>
      </c>
      <c r="BN361" s="25">
        <v>0</v>
      </c>
      <c r="BO361" s="25">
        <v>0.96153846153846156</v>
      </c>
    </row>
    <row r="362" spans="1:96" hidden="1">
      <c r="BS362" s="2">
        <f t="shared" ref="BS362:BS364" si="0">BG362-1</f>
        <v>-1</v>
      </c>
    </row>
    <row r="363" spans="1:96" hidden="1">
      <c r="BS363" s="2">
        <f t="shared" si="0"/>
        <v>-1</v>
      </c>
    </row>
    <row r="364" spans="1:96" hidden="1">
      <c r="BS364" s="2">
        <f t="shared" si="0"/>
        <v>-1</v>
      </c>
    </row>
    <row r="365" spans="1:96" ht="3.75" customHeight="1"/>
    <row r="366" spans="1:96" ht="15" customHeight="1"/>
    <row r="367" spans="1:96" s="20" customFormat="1" ht="11.25" customHeight="1">
      <c r="A367" s="2"/>
      <c r="B367" s="189" t="s">
        <v>125</v>
      </c>
      <c r="C367" s="189"/>
      <c r="D367" s="14" t="s">
        <v>126</v>
      </c>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7"/>
      <c r="AI367" s="27"/>
      <c r="AJ367" s="14"/>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c r="BN367" s="19"/>
      <c r="BO367" s="19"/>
      <c r="BP367" s="19"/>
      <c r="BQ367" s="19"/>
      <c r="BR367" s="19"/>
      <c r="BT367" s="28"/>
      <c r="BV367" s="29"/>
      <c r="CE367" s="21"/>
      <c r="CF367" s="21"/>
      <c r="CG367" s="21"/>
      <c r="CI367" s="29"/>
      <c r="CR367" s="21"/>
    </row>
    <row r="368" spans="1:96" ht="15" customHeight="1">
      <c r="B368" s="189"/>
      <c r="C368" s="189"/>
      <c r="D368" s="33" t="s">
        <v>46</v>
      </c>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23"/>
      <c r="AI368" s="23"/>
      <c r="AJ368" s="23"/>
      <c r="AK368" s="23"/>
      <c r="AL368" s="23"/>
      <c r="AM368" s="24"/>
    </row>
    <row r="369" spans="4:72" ht="9.75" customHeight="1">
      <c r="D369" s="147"/>
      <c r="E369" s="148"/>
      <c r="F369" s="148"/>
      <c r="G369" s="148"/>
      <c r="H369" s="148"/>
      <c r="I369" s="149"/>
      <c r="J369" s="91">
        <v>1</v>
      </c>
      <c r="K369" s="92"/>
      <c r="L369" s="93"/>
      <c r="M369" s="91">
        <v>2</v>
      </c>
      <c r="N369" s="92"/>
      <c r="O369" s="93"/>
      <c r="P369" s="91">
        <v>3</v>
      </c>
      <c r="Q369" s="92"/>
      <c r="R369" s="93"/>
      <c r="S369" s="91">
        <v>4</v>
      </c>
      <c r="T369" s="92"/>
      <c r="U369" s="93"/>
      <c r="V369" s="91">
        <v>5</v>
      </c>
      <c r="W369" s="92"/>
      <c r="X369" s="93"/>
      <c r="Y369" s="91">
        <v>6</v>
      </c>
      <c r="Z369" s="92"/>
      <c r="AA369" s="93"/>
      <c r="AB369" s="91">
        <v>7</v>
      </c>
      <c r="AC369" s="92"/>
      <c r="AD369" s="93"/>
      <c r="AE369" s="91">
        <v>8</v>
      </c>
      <c r="AF369" s="92"/>
      <c r="AG369" s="93"/>
      <c r="AH369" s="91">
        <v>9</v>
      </c>
      <c r="AI369" s="92"/>
      <c r="AJ369" s="93"/>
      <c r="AK369" s="91"/>
      <c r="AL369" s="92"/>
      <c r="AM369" s="93"/>
      <c r="AN369" s="45"/>
      <c r="AO369" s="45"/>
      <c r="AP369" s="45"/>
      <c r="AQ369" s="45"/>
      <c r="AR369" s="45"/>
      <c r="AS369" s="45"/>
      <c r="AT369" s="45"/>
      <c r="AU369" s="45"/>
    </row>
    <row r="370" spans="4:72" ht="22.5" customHeight="1">
      <c r="D370" s="101"/>
      <c r="E370" s="102"/>
      <c r="F370" s="102"/>
      <c r="G370" s="102"/>
      <c r="H370" s="102"/>
      <c r="I370" s="103"/>
      <c r="J370" s="160" t="s">
        <v>127</v>
      </c>
      <c r="K370" s="161"/>
      <c r="L370" s="162"/>
      <c r="M370" s="160" t="s">
        <v>48</v>
      </c>
      <c r="N370" s="161"/>
      <c r="O370" s="162"/>
      <c r="P370" s="160" t="s">
        <v>49</v>
      </c>
      <c r="Q370" s="161"/>
      <c r="R370" s="162"/>
      <c r="S370" s="160" t="s">
        <v>50</v>
      </c>
      <c r="T370" s="161"/>
      <c r="U370" s="162"/>
      <c r="V370" s="160" t="s">
        <v>51</v>
      </c>
      <c r="W370" s="161"/>
      <c r="X370" s="162"/>
      <c r="Y370" s="160" t="s">
        <v>52</v>
      </c>
      <c r="Z370" s="161"/>
      <c r="AA370" s="162"/>
      <c r="AB370" s="160" t="s">
        <v>53</v>
      </c>
      <c r="AC370" s="161"/>
      <c r="AD370" s="162"/>
      <c r="AE370" s="160" t="s">
        <v>54</v>
      </c>
      <c r="AF370" s="161"/>
      <c r="AG370" s="162"/>
      <c r="AH370" s="160" t="s">
        <v>55</v>
      </c>
      <c r="AI370" s="161"/>
      <c r="AJ370" s="162"/>
      <c r="AK370" s="160" t="s">
        <v>12</v>
      </c>
      <c r="AL370" s="161"/>
      <c r="AM370" s="162"/>
      <c r="AN370" s="46"/>
      <c r="AO370" s="46"/>
      <c r="AP370" s="46"/>
      <c r="AQ370" s="46"/>
      <c r="AR370" s="46"/>
      <c r="AS370" s="46"/>
      <c r="AT370" s="46"/>
      <c r="AU370" s="46"/>
      <c r="BK370" s="2">
        <v>1</v>
      </c>
      <c r="BL370" s="2">
        <v>2</v>
      </c>
      <c r="BM370" s="2">
        <v>3</v>
      </c>
      <c r="BN370" s="2">
        <v>4</v>
      </c>
      <c r="BO370" s="2">
        <v>5</v>
      </c>
      <c r="BP370" s="2">
        <v>6</v>
      </c>
      <c r="BQ370" s="2">
        <v>7</v>
      </c>
      <c r="BR370" s="2">
        <v>8</v>
      </c>
      <c r="BS370" s="2">
        <v>9</v>
      </c>
      <c r="BT370" s="2">
        <v>0</v>
      </c>
    </row>
    <row r="371" spans="4:72">
      <c r="D371" s="168" t="s">
        <v>15</v>
      </c>
      <c r="E371" s="168"/>
      <c r="F371" s="169" t="s">
        <v>56</v>
      </c>
      <c r="G371" s="169"/>
      <c r="H371" s="169"/>
      <c r="I371" s="169"/>
      <c r="J371" s="190">
        <f>BK371</f>
        <v>21.914238332148781</v>
      </c>
      <c r="K371" s="191"/>
      <c r="L371" s="192"/>
      <c r="M371" s="190">
        <f>BL371</f>
        <v>22.12745794835347</v>
      </c>
      <c r="N371" s="191"/>
      <c r="O371" s="192"/>
      <c r="P371" s="190">
        <f>BM371</f>
        <v>18.573797678275287</v>
      </c>
      <c r="Q371" s="191"/>
      <c r="R371" s="192"/>
      <c r="S371" s="190">
        <f>BN371</f>
        <v>20.824449182658139</v>
      </c>
      <c r="T371" s="191"/>
      <c r="U371" s="192"/>
      <c r="V371" s="190">
        <f>BO371</f>
        <v>8.7656953328595115</v>
      </c>
      <c r="W371" s="191"/>
      <c r="X371" s="192"/>
      <c r="Y371" s="190">
        <f>BP371</f>
        <v>2.8192371475953566</v>
      </c>
      <c r="Z371" s="191"/>
      <c r="AA371" s="192"/>
      <c r="AB371" s="190">
        <f>BQ371</f>
        <v>1.9426676143094055</v>
      </c>
      <c r="AC371" s="191"/>
      <c r="AD371" s="192"/>
      <c r="AE371" s="190">
        <f>BR371</f>
        <v>0.75811419095001187</v>
      </c>
      <c r="AF371" s="191"/>
      <c r="AG371" s="192"/>
      <c r="AH371" s="190">
        <f>BS371</f>
        <v>2.1558872305140961</v>
      </c>
      <c r="AI371" s="191"/>
      <c r="AJ371" s="192"/>
      <c r="AK371" s="190">
        <f>BT371</f>
        <v>0.11845534233593934</v>
      </c>
      <c r="AL371" s="191"/>
      <c r="AM371" s="192"/>
      <c r="AN371" s="43"/>
      <c r="AO371" s="43"/>
      <c r="AP371" s="43"/>
      <c r="AQ371" s="43"/>
      <c r="AR371" s="43"/>
      <c r="AS371" s="43"/>
      <c r="AT371" s="43"/>
      <c r="AU371" s="43"/>
      <c r="BG371" s="2">
        <v>66</v>
      </c>
      <c r="BH371" s="2" t="s">
        <v>57</v>
      </c>
      <c r="BK371" s="25">
        <v>21.914238332148781</v>
      </c>
      <c r="BL371" s="25">
        <v>22.12745794835347</v>
      </c>
      <c r="BM371" s="25">
        <v>18.573797678275287</v>
      </c>
      <c r="BN371" s="25">
        <v>20.824449182658139</v>
      </c>
      <c r="BO371" s="25">
        <v>8.7656953328595115</v>
      </c>
      <c r="BP371" s="25">
        <v>2.8192371475953566</v>
      </c>
      <c r="BQ371" s="25">
        <v>1.9426676143094055</v>
      </c>
      <c r="BR371" s="25">
        <v>0.75811419095001187</v>
      </c>
      <c r="BS371" s="25">
        <v>2.1558872305140961</v>
      </c>
      <c r="BT371" s="25">
        <v>0.11845534233593934</v>
      </c>
    </row>
    <row r="372" spans="4:72">
      <c r="D372" s="168"/>
      <c r="E372" s="168"/>
      <c r="F372" s="167" t="s">
        <v>58</v>
      </c>
      <c r="G372" s="167"/>
      <c r="H372" s="167"/>
      <c r="I372" s="167"/>
      <c r="J372" s="186">
        <f>BK372</f>
        <v>22.123893805309734</v>
      </c>
      <c r="K372" s="187"/>
      <c r="L372" s="188"/>
      <c r="M372" s="186">
        <f>BL372</f>
        <v>25.663716814159294</v>
      </c>
      <c r="N372" s="187"/>
      <c r="O372" s="188"/>
      <c r="P372" s="186">
        <f>BM372</f>
        <v>16.814159292035399</v>
      </c>
      <c r="Q372" s="187"/>
      <c r="R372" s="188"/>
      <c r="S372" s="186">
        <f>BN372</f>
        <v>18.584070796460178</v>
      </c>
      <c r="T372" s="187"/>
      <c r="U372" s="188"/>
      <c r="V372" s="186">
        <f>BO372</f>
        <v>6.1946902654867255</v>
      </c>
      <c r="W372" s="187"/>
      <c r="X372" s="188"/>
      <c r="Y372" s="186">
        <f>BP372</f>
        <v>5.3097345132743365</v>
      </c>
      <c r="Z372" s="187"/>
      <c r="AA372" s="188"/>
      <c r="AB372" s="186">
        <f>BQ372</f>
        <v>1.7699115044247788</v>
      </c>
      <c r="AC372" s="187"/>
      <c r="AD372" s="188"/>
      <c r="AE372" s="186">
        <f>BR372</f>
        <v>0</v>
      </c>
      <c r="AF372" s="187"/>
      <c r="AG372" s="188"/>
      <c r="AH372" s="186">
        <f>BS372</f>
        <v>3.5398230088495577</v>
      </c>
      <c r="AI372" s="187"/>
      <c r="AJ372" s="188"/>
      <c r="AK372" s="186">
        <f>BT372</f>
        <v>0</v>
      </c>
      <c r="AL372" s="187"/>
      <c r="AM372" s="188"/>
      <c r="AN372" s="43"/>
      <c r="AO372" s="43"/>
      <c r="AP372" s="43"/>
      <c r="AQ372" s="43"/>
      <c r="AR372" s="43"/>
      <c r="AS372" s="43"/>
      <c r="AT372" s="43"/>
      <c r="AU372" s="43"/>
      <c r="BH372" s="2" t="s">
        <v>59</v>
      </c>
      <c r="BK372" s="25">
        <v>22.123893805309734</v>
      </c>
      <c r="BL372" s="25">
        <v>25.663716814159294</v>
      </c>
      <c r="BM372" s="25">
        <v>16.814159292035399</v>
      </c>
      <c r="BN372" s="25">
        <v>18.584070796460178</v>
      </c>
      <c r="BO372" s="25">
        <v>6.1946902654867255</v>
      </c>
      <c r="BP372" s="25">
        <v>5.3097345132743365</v>
      </c>
      <c r="BQ372" s="25">
        <v>1.7699115044247788</v>
      </c>
      <c r="BR372" s="25">
        <v>0</v>
      </c>
      <c r="BS372" s="25">
        <v>3.5398230088495577</v>
      </c>
      <c r="BT372" s="25">
        <v>0</v>
      </c>
    </row>
    <row r="373" spans="4:72">
      <c r="D373" s="168" t="s">
        <v>17</v>
      </c>
      <c r="E373" s="168"/>
      <c r="F373" s="169" t="s">
        <v>56</v>
      </c>
      <c r="G373" s="169"/>
      <c r="H373" s="169"/>
      <c r="I373" s="169"/>
      <c r="J373" s="190">
        <f>BK373</f>
        <v>20.202020202020201</v>
      </c>
      <c r="K373" s="191"/>
      <c r="L373" s="192"/>
      <c r="M373" s="190">
        <f>BL373</f>
        <v>20.546372819100092</v>
      </c>
      <c r="N373" s="191"/>
      <c r="O373" s="192"/>
      <c r="P373" s="190">
        <f>BM373</f>
        <v>18.319559228650135</v>
      </c>
      <c r="Q373" s="191"/>
      <c r="R373" s="192"/>
      <c r="S373" s="190">
        <f>BN373</f>
        <v>22.658402203856749</v>
      </c>
      <c r="T373" s="191"/>
      <c r="U373" s="192"/>
      <c r="V373" s="190">
        <f>BO373</f>
        <v>10.009182736455463</v>
      </c>
      <c r="W373" s="191"/>
      <c r="X373" s="192"/>
      <c r="Y373" s="190">
        <f>BP373</f>
        <v>3.6271808999081729</v>
      </c>
      <c r="Z373" s="191"/>
      <c r="AA373" s="192"/>
      <c r="AB373" s="190">
        <f>BQ373</f>
        <v>1.859504132231405</v>
      </c>
      <c r="AC373" s="191"/>
      <c r="AD373" s="192"/>
      <c r="AE373" s="190">
        <f>BR373</f>
        <v>1.078971533516988</v>
      </c>
      <c r="AF373" s="191"/>
      <c r="AG373" s="192"/>
      <c r="AH373" s="190">
        <f>BS373</f>
        <v>1.6069788797061526</v>
      </c>
      <c r="AI373" s="191"/>
      <c r="AJ373" s="192"/>
      <c r="AK373" s="190">
        <f>BT373</f>
        <v>9.1827364554637275E-2</v>
      </c>
      <c r="AL373" s="191"/>
      <c r="AM373" s="192"/>
      <c r="AN373" s="43"/>
      <c r="AO373" s="43"/>
      <c r="AP373" s="43"/>
      <c r="AQ373" s="43"/>
      <c r="AR373" s="43"/>
      <c r="AS373" s="43"/>
      <c r="AT373" s="43"/>
      <c r="AU373" s="43"/>
      <c r="BH373" s="2" t="s">
        <v>57</v>
      </c>
      <c r="BK373" s="25">
        <v>20.202020202020201</v>
      </c>
      <c r="BL373" s="25">
        <v>20.546372819100092</v>
      </c>
      <c r="BM373" s="25">
        <v>18.319559228650135</v>
      </c>
      <c r="BN373" s="25">
        <v>22.658402203856749</v>
      </c>
      <c r="BO373" s="25">
        <v>10.009182736455463</v>
      </c>
      <c r="BP373" s="25">
        <v>3.6271808999081729</v>
      </c>
      <c r="BQ373" s="25">
        <v>1.859504132231405</v>
      </c>
      <c r="BR373" s="25">
        <v>1.078971533516988</v>
      </c>
      <c r="BS373" s="25">
        <v>1.6069788797061526</v>
      </c>
      <c r="BT373" s="25">
        <v>9.1827364554637275E-2</v>
      </c>
    </row>
    <row r="374" spans="4:72">
      <c r="D374" s="168"/>
      <c r="E374" s="168"/>
      <c r="F374" s="167" t="s">
        <v>58</v>
      </c>
      <c r="G374" s="167"/>
      <c r="H374" s="167"/>
      <c r="I374" s="167"/>
      <c r="J374" s="186">
        <f>BK374</f>
        <v>25.961538461538463</v>
      </c>
      <c r="K374" s="187"/>
      <c r="L374" s="188"/>
      <c r="M374" s="186">
        <f>BL374</f>
        <v>23.076923076923077</v>
      </c>
      <c r="N374" s="187"/>
      <c r="O374" s="188"/>
      <c r="P374" s="186">
        <f>BM374</f>
        <v>15.384615384615385</v>
      </c>
      <c r="Q374" s="187"/>
      <c r="R374" s="188"/>
      <c r="S374" s="186">
        <f>BN374</f>
        <v>20.192307692307693</v>
      </c>
      <c r="T374" s="187"/>
      <c r="U374" s="188"/>
      <c r="V374" s="186">
        <f>BO374</f>
        <v>9.6153846153846168</v>
      </c>
      <c r="W374" s="187"/>
      <c r="X374" s="188"/>
      <c r="Y374" s="186">
        <f>BP374</f>
        <v>2.8846153846153846</v>
      </c>
      <c r="Z374" s="187"/>
      <c r="AA374" s="188"/>
      <c r="AB374" s="186">
        <f>BQ374</f>
        <v>0</v>
      </c>
      <c r="AC374" s="187"/>
      <c r="AD374" s="188"/>
      <c r="AE374" s="186">
        <f>BR374</f>
        <v>0.96153846153846156</v>
      </c>
      <c r="AF374" s="187"/>
      <c r="AG374" s="188"/>
      <c r="AH374" s="186">
        <f>BS374</f>
        <v>1.9230769230769231</v>
      </c>
      <c r="AI374" s="187"/>
      <c r="AJ374" s="188"/>
      <c r="AK374" s="186">
        <f>BT374</f>
        <v>0</v>
      </c>
      <c r="AL374" s="187"/>
      <c r="AM374" s="188"/>
      <c r="AN374" s="43"/>
      <c r="AO374" s="43"/>
      <c r="AP374" s="43"/>
      <c r="AQ374" s="43"/>
      <c r="AR374" s="43"/>
      <c r="AS374" s="43"/>
      <c r="AT374" s="43"/>
      <c r="AU374" s="43"/>
      <c r="BH374" s="2" t="s">
        <v>59</v>
      </c>
      <c r="BK374" s="25">
        <v>25.961538461538463</v>
      </c>
      <c r="BL374" s="25">
        <v>23.076923076923077</v>
      </c>
      <c r="BM374" s="25">
        <v>15.384615384615385</v>
      </c>
      <c r="BN374" s="25">
        <v>20.192307692307693</v>
      </c>
      <c r="BO374" s="25">
        <v>9.6153846153846168</v>
      </c>
      <c r="BP374" s="25">
        <v>2.8846153846153846</v>
      </c>
      <c r="BQ374" s="25">
        <v>0</v>
      </c>
      <c r="BR374" s="25">
        <v>0.96153846153846156</v>
      </c>
      <c r="BS374" s="25">
        <v>1.9230769230769231</v>
      </c>
      <c r="BT374" s="25">
        <v>0</v>
      </c>
    </row>
    <row r="375" spans="4:72" ht="15" customHeight="1">
      <c r="D375" s="33" t="s">
        <v>60</v>
      </c>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M375" s="31"/>
    </row>
    <row r="376" spans="4:72" ht="9.75" customHeight="1">
      <c r="D376" s="98"/>
      <c r="E376" s="99"/>
      <c r="F376" s="99"/>
      <c r="G376" s="99"/>
      <c r="H376" s="99"/>
      <c r="I376" s="100"/>
      <c r="J376" s="91">
        <v>1</v>
      </c>
      <c r="K376" s="92"/>
      <c r="L376" s="93"/>
      <c r="M376" s="91">
        <v>2</v>
      </c>
      <c r="N376" s="92"/>
      <c r="O376" s="93"/>
      <c r="P376" s="91">
        <v>3</v>
      </c>
      <c r="Q376" s="92"/>
      <c r="R376" s="93"/>
      <c r="S376" s="91">
        <v>4</v>
      </c>
      <c r="T376" s="92"/>
      <c r="U376" s="93"/>
      <c r="V376" s="91">
        <v>5</v>
      </c>
      <c r="W376" s="92"/>
      <c r="X376" s="93"/>
      <c r="Y376" s="91">
        <v>6</v>
      </c>
      <c r="Z376" s="92"/>
      <c r="AA376" s="93"/>
      <c r="AB376" s="91">
        <v>7</v>
      </c>
      <c r="AC376" s="92"/>
      <c r="AD376" s="93"/>
      <c r="AE376" s="91">
        <v>8</v>
      </c>
      <c r="AF376" s="92"/>
      <c r="AG376" s="93"/>
      <c r="AH376" s="91">
        <v>9</v>
      </c>
      <c r="AI376" s="92"/>
      <c r="AJ376" s="93"/>
      <c r="AK376" s="91"/>
      <c r="AL376" s="92"/>
      <c r="AM376" s="93"/>
      <c r="AN376" s="45"/>
      <c r="AO376" s="45"/>
      <c r="AP376" s="45"/>
      <c r="AQ376" s="45"/>
      <c r="AR376" s="45"/>
      <c r="AS376" s="45"/>
      <c r="AT376" s="45"/>
      <c r="AU376" s="45"/>
    </row>
    <row r="377" spans="4:72" ht="22.5" customHeight="1">
      <c r="D377" s="101"/>
      <c r="E377" s="102"/>
      <c r="F377" s="102"/>
      <c r="G377" s="102"/>
      <c r="H377" s="102"/>
      <c r="I377" s="103"/>
      <c r="J377" s="160" t="s">
        <v>127</v>
      </c>
      <c r="K377" s="161"/>
      <c r="L377" s="162"/>
      <c r="M377" s="160" t="s">
        <v>48</v>
      </c>
      <c r="N377" s="161"/>
      <c r="O377" s="162"/>
      <c r="P377" s="160" t="s">
        <v>49</v>
      </c>
      <c r="Q377" s="161"/>
      <c r="R377" s="162"/>
      <c r="S377" s="160" t="s">
        <v>50</v>
      </c>
      <c r="T377" s="161"/>
      <c r="U377" s="162"/>
      <c r="V377" s="160" t="s">
        <v>51</v>
      </c>
      <c r="W377" s="161"/>
      <c r="X377" s="162"/>
      <c r="Y377" s="160" t="s">
        <v>52</v>
      </c>
      <c r="Z377" s="161"/>
      <c r="AA377" s="162"/>
      <c r="AB377" s="160" t="s">
        <v>53</v>
      </c>
      <c r="AC377" s="161"/>
      <c r="AD377" s="162"/>
      <c r="AE377" s="160" t="s">
        <v>54</v>
      </c>
      <c r="AF377" s="161"/>
      <c r="AG377" s="162"/>
      <c r="AH377" s="160" t="s">
        <v>55</v>
      </c>
      <c r="AI377" s="161"/>
      <c r="AJ377" s="162"/>
      <c r="AK377" s="160" t="s">
        <v>12</v>
      </c>
      <c r="AL377" s="161"/>
      <c r="AM377" s="162"/>
      <c r="AN377" s="46"/>
      <c r="AO377" s="46"/>
      <c r="AP377" s="46"/>
      <c r="AQ377" s="46"/>
      <c r="AR377" s="46"/>
      <c r="AS377" s="46"/>
      <c r="AT377" s="46"/>
      <c r="AU377" s="46"/>
      <c r="BK377" s="2">
        <v>1</v>
      </c>
      <c r="BL377" s="2">
        <v>2</v>
      </c>
      <c r="BM377" s="2">
        <v>3</v>
      </c>
      <c r="BN377" s="2">
        <v>4</v>
      </c>
      <c r="BO377" s="2">
        <v>5</v>
      </c>
      <c r="BP377" s="2">
        <v>6</v>
      </c>
      <c r="BQ377" s="2">
        <v>7</v>
      </c>
      <c r="BR377" s="2">
        <v>8</v>
      </c>
      <c r="BS377" s="2">
        <v>9</v>
      </c>
      <c r="BT377" s="2">
        <v>0</v>
      </c>
    </row>
    <row r="378" spans="4:72">
      <c r="D378" s="168" t="s">
        <v>15</v>
      </c>
      <c r="E378" s="168"/>
      <c r="F378" s="169" t="s">
        <v>56</v>
      </c>
      <c r="G378" s="169"/>
      <c r="H378" s="169"/>
      <c r="I378" s="169"/>
      <c r="J378" s="190">
        <f>BK378</f>
        <v>35.631366974650561</v>
      </c>
      <c r="K378" s="191"/>
      <c r="L378" s="192"/>
      <c r="M378" s="190">
        <f>BL378</f>
        <v>17.223406775645582</v>
      </c>
      <c r="N378" s="191"/>
      <c r="O378" s="192"/>
      <c r="P378" s="190">
        <f>BM378</f>
        <v>13.172234067756456</v>
      </c>
      <c r="Q378" s="191"/>
      <c r="R378" s="192"/>
      <c r="S378" s="190">
        <f>BN378</f>
        <v>14.949064202795546</v>
      </c>
      <c r="T378" s="191"/>
      <c r="U378" s="192"/>
      <c r="V378" s="190">
        <f>BO378</f>
        <v>8.6235489220563846</v>
      </c>
      <c r="W378" s="191"/>
      <c r="X378" s="192"/>
      <c r="Y378" s="190">
        <f>BP378</f>
        <v>3.7905709547500588</v>
      </c>
      <c r="Z378" s="191"/>
      <c r="AA378" s="192"/>
      <c r="AB378" s="190">
        <f>BQ378</f>
        <v>2.2269604359156601</v>
      </c>
      <c r="AC378" s="191"/>
      <c r="AD378" s="192"/>
      <c r="AE378" s="190">
        <f>BR378</f>
        <v>1.1371712864250179</v>
      </c>
      <c r="AF378" s="191"/>
      <c r="AG378" s="192"/>
      <c r="AH378" s="190">
        <f>BS378</f>
        <v>3.0324567638000475</v>
      </c>
      <c r="AI378" s="191"/>
      <c r="AJ378" s="192"/>
      <c r="AK378" s="190">
        <f>BT378</f>
        <v>0.21321961620469082</v>
      </c>
      <c r="AL378" s="191"/>
      <c r="AM378" s="192"/>
      <c r="AN378" s="43"/>
      <c r="AO378" s="43"/>
      <c r="AP378" s="43"/>
      <c r="AQ378" s="43"/>
      <c r="AR378" s="43"/>
      <c r="AS378" s="43"/>
      <c r="AT378" s="43"/>
      <c r="AU378" s="43"/>
      <c r="BG378" s="2">
        <v>67</v>
      </c>
      <c r="BH378" s="2" t="s">
        <v>57</v>
      </c>
      <c r="BK378" s="25">
        <v>35.631366974650561</v>
      </c>
      <c r="BL378" s="25">
        <v>17.223406775645582</v>
      </c>
      <c r="BM378" s="25">
        <v>13.172234067756456</v>
      </c>
      <c r="BN378" s="25">
        <v>14.949064202795546</v>
      </c>
      <c r="BO378" s="25">
        <v>8.6235489220563846</v>
      </c>
      <c r="BP378" s="25">
        <v>3.7905709547500588</v>
      </c>
      <c r="BQ378" s="25">
        <v>2.2269604359156601</v>
      </c>
      <c r="BR378" s="25">
        <v>1.1371712864250179</v>
      </c>
      <c r="BS378" s="25">
        <v>3.0324567638000475</v>
      </c>
      <c r="BT378" s="25">
        <v>0.21321961620469082</v>
      </c>
    </row>
    <row r="379" spans="4:72">
      <c r="D379" s="168"/>
      <c r="E379" s="168"/>
      <c r="F379" s="167" t="s">
        <v>58</v>
      </c>
      <c r="G379" s="167"/>
      <c r="H379" s="167"/>
      <c r="I379" s="167"/>
      <c r="J379" s="186">
        <f>BK379</f>
        <v>28.318584070796462</v>
      </c>
      <c r="K379" s="187"/>
      <c r="L379" s="188"/>
      <c r="M379" s="186">
        <f>BL379</f>
        <v>11.504424778761061</v>
      </c>
      <c r="N379" s="187"/>
      <c r="O379" s="188"/>
      <c r="P379" s="186">
        <f>BM379</f>
        <v>18.584070796460178</v>
      </c>
      <c r="Q379" s="187"/>
      <c r="R379" s="188"/>
      <c r="S379" s="186">
        <f>BN379</f>
        <v>18.584070796460178</v>
      </c>
      <c r="T379" s="187"/>
      <c r="U379" s="188"/>
      <c r="V379" s="186">
        <f>BO379</f>
        <v>7.0796460176991154</v>
      </c>
      <c r="W379" s="187"/>
      <c r="X379" s="188"/>
      <c r="Y379" s="186">
        <f>BP379</f>
        <v>7.0796460176991154</v>
      </c>
      <c r="Z379" s="187"/>
      <c r="AA379" s="188"/>
      <c r="AB379" s="186">
        <f>BQ379</f>
        <v>0.88495575221238942</v>
      </c>
      <c r="AC379" s="187"/>
      <c r="AD379" s="188"/>
      <c r="AE379" s="186">
        <f>BR379</f>
        <v>2.6548672566371683</v>
      </c>
      <c r="AF379" s="187"/>
      <c r="AG379" s="188"/>
      <c r="AH379" s="186">
        <f>BS379</f>
        <v>5.3097345132743365</v>
      </c>
      <c r="AI379" s="187"/>
      <c r="AJ379" s="188"/>
      <c r="AK379" s="186">
        <f>BT379</f>
        <v>0</v>
      </c>
      <c r="AL379" s="187"/>
      <c r="AM379" s="188"/>
      <c r="AN379" s="43"/>
      <c r="AO379" s="43"/>
      <c r="AP379" s="43"/>
      <c r="AQ379" s="43"/>
      <c r="AR379" s="43"/>
      <c r="AS379" s="43"/>
      <c r="AT379" s="43"/>
      <c r="AU379" s="43"/>
      <c r="BH379" s="2" t="s">
        <v>59</v>
      </c>
      <c r="BK379" s="25">
        <v>28.318584070796462</v>
      </c>
      <c r="BL379" s="25">
        <v>11.504424778761061</v>
      </c>
      <c r="BM379" s="25">
        <v>18.584070796460178</v>
      </c>
      <c r="BN379" s="25">
        <v>18.584070796460178</v>
      </c>
      <c r="BO379" s="25">
        <v>7.0796460176991154</v>
      </c>
      <c r="BP379" s="25">
        <v>7.0796460176991154</v>
      </c>
      <c r="BQ379" s="25">
        <v>0.88495575221238942</v>
      </c>
      <c r="BR379" s="25">
        <v>2.6548672566371683</v>
      </c>
      <c r="BS379" s="25">
        <v>5.3097345132743365</v>
      </c>
      <c r="BT379" s="25">
        <v>0</v>
      </c>
    </row>
    <row r="380" spans="4:72">
      <c r="D380" s="168" t="s">
        <v>17</v>
      </c>
      <c r="E380" s="168"/>
      <c r="F380" s="169" t="s">
        <v>56</v>
      </c>
      <c r="G380" s="169"/>
      <c r="H380" s="169"/>
      <c r="I380" s="169"/>
      <c r="J380" s="190">
        <f>BK380</f>
        <v>33.126721763085399</v>
      </c>
      <c r="K380" s="191"/>
      <c r="L380" s="192"/>
      <c r="M380" s="190">
        <f>BL380</f>
        <v>17.424242424242426</v>
      </c>
      <c r="N380" s="191"/>
      <c r="O380" s="192"/>
      <c r="P380" s="190">
        <f>BM380</f>
        <v>13.360881542699724</v>
      </c>
      <c r="Q380" s="191"/>
      <c r="R380" s="192"/>
      <c r="S380" s="190">
        <f>BN380</f>
        <v>14.967860422405877</v>
      </c>
      <c r="T380" s="191"/>
      <c r="U380" s="192"/>
      <c r="V380" s="190">
        <f>BO380</f>
        <v>10.261707988980715</v>
      </c>
      <c r="W380" s="191"/>
      <c r="X380" s="192"/>
      <c r="Y380" s="190">
        <f>BP380</f>
        <v>4.1322314049586781</v>
      </c>
      <c r="Z380" s="191"/>
      <c r="AA380" s="192"/>
      <c r="AB380" s="190">
        <f>BQ380</f>
        <v>2.6629935720844813</v>
      </c>
      <c r="AC380" s="191"/>
      <c r="AD380" s="192"/>
      <c r="AE380" s="190">
        <f>BR380</f>
        <v>1.3085399449035813</v>
      </c>
      <c r="AF380" s="191"/>
      <c r="AG380" s="192"/>
      <c r="AH380" s="190">
        <f>BS380</f>
        <v>2.5022956841138657</v>
      </c>
      <c r="AI380" s="191"/>
      <c r="AJ380" s="192"/>
      <c r="AK380" s="190">
        <f>BT380</f>
        <v>0.25252525252525254</v>
      </c>
      <c r="AL380" s="191"/>
      <c r="AM380" s="192"/>
      <c r="AN380" s="43"/>
      <c r="AO380" s="43"/>
      <c r="AP380" s="43"/>
      <c r="AQ380" s="43"/>
      <c r="AR380" s="43"/>
      <c r="AS380" s="43"/>
      <c r="AT380" s="43"/>
      <c r="AU380" s="43"/>
      <c r="BH380" s="2" t="s">
        <v>57</v>
      </c>
      <c r="BK380" s="25">
        <v>33.126721763085399</v>
      </c>
      <c r="BL380" s="25">
        <v>17.424242424242426</v>
      </c>
      <c r="BM380" s="25">
        <v>13.360881542699724</v>
      </c>
      <c r="BN380" s="25">
        <v>14.967860422405877</v>
      </c>
      <c r="BO380" s="25">
        <v>10.261707988980715</v>
      </c>
      <c r="BP380" s="25">
        <v>4.1322314049586781</v>
      </c>
      <c r="BQ380" s="25">
        <v>2.6629935720844813</v>
      </c>
      <c r="BR380" s="25">
        <v>1.3085399449035813</v>
      </c>
      <c r="BS380" s="25">
        <v>2.5022956841138657</v>
      </c>
      <c r="BT380" s="25">
        <v>0.25252525252525254</v>
      </c>
    </row>
    <row r="381" spans="4:72">
      <c r="D381" s="168"/>
      <c r="E381" s="168"/>
      <c r="F381" s="167" t="s">
        <v>58</v>
      </c>
      <c r="G381" s="167"/>
      <c r="H381" s="167"/>
      <c r="I381" s="167"/>
      <c r="J381" s="186">
        <f>BK381</f>
        <v>29.807692307692307</v>
      </c>
      <c r="K381" s="187"/>
      <c r="L381" s="188"/>
      <c r="M381" s="186">
        <f>BL381</f>
        <v>20.192307692307693</v>
      </c>
      <c r="N381" s="187"/>
      <c r="O381" s="188"/>
      <c r="P381" s="186">
        <f>BM381</f>
        <v>16.346153846153847</v>
      </c>
      <c r="Q381" s="187"/>
      <c r="R381" s="188"/>
      <c r="S381" s="186">
        <f>BN381</f>
        <v>10.576923076923077</v>
      </c>
      <c r="T381" s="187"/>
      <c r="U381" s="188"/>
      <c r="V381" s="186">
        <f>BO381</f>
        <v>12.5</v>
      </c>
      <c r="W381" s="187"/>
      <c r="X381" s="188"/>
      <c r="Y381" s="186">
        <f>BP381</f>
        <v>3.8461538461538463</v>
      </c>
      <c r="Z381" s="187"/>
      <c r="AA381" s="188"/>
      <c r="AB381" s="186">
        <f>BQ381</f>
        <v>2.8846153846153846</v>
      </c>
      <c r="AC381" s="187"/>
      <c r="AD381" s="188"/>
      <c r="AE381" s="186">
        <f>BR381</f>
        <v>0.96153846153846156</v>
      </c>
      <c r="AF381" s="187"/>
      <c r="AG381" s="188"/>
      <c r="AH381" s="186">
        <f>BS381</f>
        <v>0.96153846153846156</v>
      </c>
      <c r="AI381" s="187"/>
      <c r="AJ381" s="188"/>
      <c r="AK381" s="186">
        <f>BT381</f>
        <v>1.9230769230769231</v>
      </c>
      <c r="AL381" s="187"/>
      <c r="AM381" s="188"/>
      <c r="AN381" s="43"/>
      <c r="AO381" s="43"/>
      <c r="AP381" s="43"/>
      <c r="AQ381" s="43"/>
      <c r="AR381" s="43"/>
      <c r="AS381" s="43"/>
      <c r="AT381" s="43"/>
      <c r="AU381" s="43"/>
      <c r="BH381" s="2" t="s">
        <v>59</v>
      </c>
      <c r="BK381" s="25">
        <v>29.807692307692307</v>
      </c>
      <c r="BL381" s="25">
        <v>20.192307692307693</v>
      </c>
      <c r="BM381" s="25">
        <v>16.346153846153847</v>
      </c>
      <c r="BN381" s="25">
        <v>10.576923076923077</v>
      </c>
      <c r="BO381" s="25">
        <v>12.5</v>
      </c>
      <c r="BP381" s="25">
        <v>3.8461538461538463</v>
      </c>
      <c r="BQ381" s="25">
        <v>2.8846153846153846</v>
      </c>
      <c r="BR381" s="25">
        <v>0.96153846153846156</v>
      </c>
      <c r="BS381" s="25">
        <v>0.96153846153846156</v>
      </c>
      <c r="BT381" s="25">
        <v>1.9230769230769231</v>
      </c>
    </row>
    <row r="382" spans="4:72" hidden="1"/>
    <row r="383" spans="4:72" hidden="1"/>
    <row r="384" spans="4:72" hidden="1"/>
    <row r="385" spans="1:98" ht="3.75" hidden="1" customHeight="1"/>
    <row r="386" spans="1:98" ht="15" customHeight="1">
      <c r="B386" s="189" t="s">
        <v>128</v>
      </c>
      <c r="C386" s="189"/>
      <c r="D386" s="193" t="s">
        <v>129</v>
      </c>
      <c r="E386" s="193"/>
      <c r="F386" s="193"/>
      <c r="G386" s="193"/>
      <c r="H386" s="193"/>
      <c r="I386" s="193"/>
      <c r="J386" s="193"/>
      <c r="K386" s="193"/>
      <c r="L386" s="193"/>
      <c r="M386" s="193"/>
      <c r="N386" s="193"/>
      <c r="O386" s="193"/>
      <c r="P386" s="193"/>
      <c r="Q386" s="193"/>
      <c r="R386" s="193"/>
      <c r="S386" s="193"/>
      <c r="T386" s="193"/>
      <c r="U386" s="193"/>
      <c r="V386" s="193"/>
      <c r="W386" s="193"/>
      <c r="X386" s="193"/>
      <c r="Y386" s="193"/>
      <c r="Z386" s="193"/>
      <c r="AA386" s="193"/>
      <c r="AB386" s="193"/>
      <c r="AC386" s="193"/>
      <c r="AD386" s="193"/>
      <c r="AE386" s="193"/>
      <c r="AF386" s="193"/>
      <c r="AG386" s="193"/>
      <c r="AH386" s="193"/>
      <c r="AI386" s="193"/>
      <c r="AJ386" s="193"/>
      <c r="AK386" s="193"/>
      <c r="AL386" s="193"/>
      <c r="AM386" s="193"/>
      <c r="AN386" s="193"/>
      <c r="AO386" s="193"/>
    </row>
    <row r="387" spans="1:98" s="20" customFormat="1" ht="11.25" customHeight="1">
      <c r="A387" s="2"/>
      <c r="B387" s="189"/>
      <c r="C387" s="189"/>
      <c r="D387" s="193"/>
      <c r="E387" s="193"/>
      <c r="F387" s="193"/>
      <c r="G387" s="193"/>
      <c r="H387" s="193"/>
      <c r="I387" s="193"/>
      <c r="J387" s="193"/>
      <c r="K387" s="193"/>
      <c r="L387" s="193"/>
      <c r="M387" s="193"/>
      <c r="N387" s="193"/>
      <c r="O387" s="193"/>
      <c r="P387" s="193"/>
      <c r="Q387" s="193"/>
      <c r="R387" s="193"/>
      <c r="S387" s="193"/>
      <c r="T387" s="193"/>
      <c r="U387" s="193"/>
      <c r="V387" s="193"/>
      <c r="W387" s="193"/>
      <c r="X387" s="193"/>
      <c r="Y387" s="193"/>
      <c r="Z387" s="193"/>
      <c r="AA387" s="193"/>
      <c r="AB387" s="193"/>
      <c r="AC387" s="193"/>
      <c r="AD387" s="193"/>
      <c r="AE387" s="193"/>
      <c r="AF387" s="193"/>
      <c r="AG387" s="193"/>
      <c r="AH387" s="193"/>
      <c r="AI387" s="193"/>
      <c r="AJ387" s="193"/>
      <c r="AK387" s="193"/>
      <c r="AL387" s="193"/>
      <c r="AM387" s="193"/>
      <c r="AN387" s="193"/>
      <c r="AO387" s="193"/>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V387" s="28"/>
      <c r="BX387" s="2"/>
      <c r="CG387" s="21"/>
      <c r="CH387" s="21"/>
      <c r="CI387" s="21"/>
      <c r="CK387" s="29"/>
      <c r="CT387" s="21"/>
    </row>
    <row r="388" spans="1:98" ht="15" customHeight="1">
      <c r="B388" s="189"/>
      <c r="C388" s="189"/>
      <c r="D388" s="33" t="s">
        <v>46</v>
      </c>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M388" s="31"/>
    </row>
    <row r="389" spans="1:98" ht="9.75" customHeight="1">
      <c r="D389" s="98"/>
      <c r="E389" s="99"/>
      <c r="F389" s="99"/>
      <c r="G389" s="99"/>
      <c r="H389" s="99"/>
      <c r="I389" s="100"/>
      <c r="J389" s="91">
        <v>1</v>
      </c>
      <c r="K389" s="92"/>
      <c r="L389" s="93"/>
      <c r="M389" s="91">
        <v>2</v>
      </c>
      <c r="N389" s="92"/>
      <c r="O389" s="93"/>
      <c r="P389" s="91">
        <v>3</v>
      </c>
      <c r="Q389" s="92"/>
      <c r="R389" s="93"/>
      <c r="S389" s="91">
        <v>4</v>
      </c>
      <c r="T389" s="92"/>
      <c r="U389" s="93"/>
      <c r="V389" s="91">
        <v>5</v>
      </c>
      <c r="W389" s="92"/>
      <c r="X389" s="93"/>
      <c r="Y389" s="91">
        <v>6</v>
      </c>
      <c r="Z389" s="92"/>
      <c r="AA389" s="93"/>
      <c r="AB389" s="91">
        <v>7</v>
      </c>
      <c r="AC389" s="92"/>
      <c r="AD389" s="93"/>
      <c r="AE389" s="91">
        <v>8</v>
      </c>
      <c r="AF389" s="92"/>
      <c r="AG389" s="93"/>
      <c r="AH389" s="91">
        <v>9</v>
      </c>
      <c r="AI389" s="92"/>
      <c r="AJ389" s="93"/>
      <c r="AK389" s="91"/>
      <c r="AL389" s="92"/>
      <c r="AM389" s="93"/>
      <c r="AN389" s="45"/>
      <c r="AO389" s="45"/>
      <c r="AP389" s="45"/>
      <c r="AQ389" s="45"/>
      <c r="AR389" s="45"/>
      <c r="AS389" s="45"/>
      <c r="AT389" s="45"/>
      <c r="AU389" s="45"/>
    </row>
    <row r="390" spans="1:98" ht="22.5" customHeight="1">
      <c r="D390" s="101"/>
      <c r="E390" s="102"/>
      <c r="F390" s="102"/>
      <c r="G390" s="102"/>
      <c r="H390" s="102"/>
      <c r="I390" s="103"/>
      <c r="J390" s="160" t="s">
        <v>47</v>
      </c>
      <c r="K390" s="161"/>
      <c r="L390" s="162"/>
      <c r="M390" s="160" t="s">
        <v>48</v>
      </c>
      <c r="N390" s="161"/>
      <c r="O390" s="162"/>
      <c r="P390" s="160" t="s">
        <v>49</v>
      </c>
      <c r="Q390" s="161"/>
      <c r="R390" s="162"/>
      <c r="S390" s="160" t="s">
        <v>50</v>
      </c>
      <c r="T390" s="161"/>
      <c r="U390" s="162"/>
      <c r="V390" s="160" t="s">
        <v>51</v>
      </c>
      <c r="W390" s="161"/>
      <c r="X390" s="162"/>
      <c r="Y390" s="160" t="s">
        <v>52</v>
      </c>
      <c r="Z390" s="161"/>
      <c r="AA390" s="162"/>
      <c r="AB390" s="160" t="s">
        <v>53</v>
      </c>
      <c r="AC390" s="161"/>
      <c r="AD390" s="162"/>
      <c r="AE390" s="160" t="s">
        <v>54</v>
      </c>
      <c r="AF390" s="161"/>
      <c r="AG390" s="162"/>
      <c r="AH390" s="160" t="s">
        <v>55</v>
      </c>
      <c r="AI390" s="161"/>
      <c r="AJ390" s="162"/>
      <c r="AK390" s="160" t="s">
        <v>12</v>
      </c>
      <c r="AL390" s="161"/>
      <c r="AM390" s="162"/>
      <c r="AN390" s="46"/>
      <c r="AO390" s="46"/>
      <c r="AP390" s="46"/>
      <c r="AQ390" s="46"/>
      <c r="AR390" s="46"/>
      <c r="AS390" s="46"/>
      <c r="AT390" s="46"/>
      <c r="AU390" s="46"/>
      <c r="BK390" s="2">
        <v>1</v>
      </c>
      <c r="BL390" s="2">
        <v>2</v>
      </c>
      <c r="BM390" s="2">
        <v>3</v>
      </c>
      <c r="BN390" s="2">
        <v>4</v>
      </c>
      <c r="BO390" s="2">
        <v>5</v>
      </c>
      <c r="BP390" s="2">
        <v>6</v>
      </c>
      <c r="BQ390" s="2">
        <v>7</v>
      </c>
      <c r="BR390" s="2">
        <v>8</v>
      </c>
      <c r="BS390" s="2">
        <v>9</v>
      </c>
      <c r="BT390" s="2">
        <v>0</v>
      </c>
    </row>
    <row r="391" spans="1:98">
      <c r="D391" s="168" t="s">
        <v>15</v>
      </c>
      <c r="E391" s="168"/>
      <c r="F391" s="169" t="s">
        <v>56</v>
      </c>
      <c r="G391" s="169"/>
      <c r="H391" s="169"/>
      <c r="I391" s="169"/>
      <c r="J391" s="190">
        <f>BK391</f>
        <v>9.1684434968017072</v>
      </c>
      <c r="K391" s="191"/>
      <c r="L391" s="192"/>
      <c r="M391" s="190">
        <f>BL391</f>
        <v>5.662165363657901</v>
      </c>
      <c r="N391" s="191"/>
      <c r="O391" s="192"/>
      <c r="P391" s="190">
        <f>BM391</f>
        <v>6.6098081023454158</v>
      </c>
      <c r="Q391" s="191"/>
      <c r="R391" s="192"/>
      <c r="S391" s="190">
        <f>BN391</f>
        <v>16.13361762615494</v>
      </c>
      <c r="T391" s="191"/>
      <c r="U391" s="192"/>
      <c r="V391" s="190">
        <f>BO391</f>
        <v>23.288320303245676</v>
      </c>
      <c r="W391" s="191"/>
      <c r="X391" s="192"/>
      <c r="Y391" s="190">
        <f>BP391</f>
        <v>12.319355602937692</v>
      </c>
      <c r="Z391" s="191"/>
      <c r="AA391" s="192"/>
      <c r="AB391" s="190">
        <f>BQ391</f>
        <v>9.1447524283345185</v>
      </c>
      <c r="AC391" s="191"/>
      <c r="AD391" s="192"/>
      <c r="AE391" s="190">
        <f>BR391</f>
        <v>5.3067993366500827</v>
      </c>
      <c r="AF391" s="191"/>
      <c r="AG391" s="192"/>
      <c r="AH391" s="190">
        <f>BS391</f>
        <v>12.224591329068941</v>
      </c>
      <c r="AI391" s="191"/>
      <c r="AJ391" s="192"/>
      <c r="AK391" s="190">
        <f>BT391</f>
        <v>0.14214641080312723</v>
      </c>
      <c r="AL391" s="191"/>
      <c r="AM391" s="192"/>
      <c r="AN391" s="43"/>
      <c r="AO391" s="43"/>
      <c r="AP391" s="43"/>
      <c r="AQ391" s="43"/>
      <c r="AR391" s="43"/>
      <c r="AS391" s="43"/>
      <c r="AT391" s="43"/>
      <c r="AU391" s="43"/>
      <c r="BG391" s="2">
        <v>68</v>
      </c>
      <c r="BH391" s="2" t="s">
        <v>57</v>
      </c>
      <c r="BK391" s="25">
        <v>9.1684434968017072</v>
      </c>
      <c r="BL391" s="25">
        <v>5.662165363657901</v>
      </c>
      <c r="BM391" s="25">
        <v>6.6098081023454158</v>
      </c>
      <c r="BN391" s="25">
        <v>16.13361762615494</v>
      </c>
      <c r="BO391" s="25">
        <v>23.288320303245676</v>
      </c>
      <c r="BP391" s="25">
        <v>12.319355602937692</v>
      </c>
      <c r="BQ391" s="25">
        <v>9.1447524283345185</v>
      </c>
      <c r="BR391" s="25">
        <v>5.3067993366500827</v>
      </c>
      <c r="BS391" s="25">
        <v>12.224591329068941</v>
      </c>
      <c r="BT391" s="25">
        <v>0.14214641080312723</v>
      </c>
    </row>
    <row r="392" spans="1:98">
      <c r="D392" s="168"/>
      <c r="E392" s="168"/>
      <c r="F392" s="167" t="s">
        <v>58</v>
      </c>
      <c r="G392" s="167"/>
      <c r="H392" s="167"/>
      <c r="I392" s="167"/>
      <c r="J392" s="186">
        <f>BK392</f>
        <v>6.1946902654867255</v>
      </c>
      <c r="K392" s="187"/>
      <c r="L392" s="188"/>
      <c r="M392" s="186">
        <f>BL392</f>
        <v>4.4247787610619467</v>
      </c>
      <c r="N392" s="187"/>
      <c r="O392" s="188"/>
      <c r="P392" s="186">
        <f>BM392</f>
        <v>6.1946902654867255</v>
      </c>
      <c r="Q392" s="187"/>
      <c r="R392" s="188"/>
      <c r="S392" s="186">
        <f>BN392</f>
        <v>22.123893805309734</v>
      </c>
      <c r="T392" s="187"/>
      <c r="U392" s="188"/>
      <c r="V392" s="186">
        <f>BO392</f>
        <v>17.699115044247787</v>
      </c>
      <c r="W392" s="187"/>
      <c r="X392" s="188"/>
      <c r="Y392" s="186">
        <f>BP392</f>
        <v>18.584070796460178</v>
      </c>
      <c r="Z392" s="187"/>
      <c r="AA392" s="188"/>
      <c r="AB392" s="186">
        <f>BQ392</f>
        <v>11.504424778761061</v>
      </c>
      <c r="AC392" s="187"/>
      <c r="AD392" s="188"/>
      <c r="AE392" s="186">
        <f>BR392</f>
        <v>5.3097345132743365</v>
      </c>
      <c r="AF392" s="187"/>
      <c r="AG392" s="188"/>
      <c r="AH392" s="186">
        <f>BS392</f>
        <v>7.9646017699115044</v>
      </c>
      <c r="AI392" s="187"/>
      <c r="AJ392" s="188"/>
      <c r="AK392" s="186">
        <f>BT392</f>
        <v>0</v>
      </c>
      <c r="AL392" s="187"/>
      <c r="AM392" s="188"/>
      <c r="AN392" s="43"/>
      <c r="AO392" s="43"/>
      <c r="AP392" s="43"/>
      <c r="AQ392" s="43"/>
      <c r="AR392" s="43"/>
      <c r="AS392" s="43"/>
      <c r="AT392" s="43"/>
      <c r="AU392" s="43"/>
      <c r="BH392" s="2" t="s">
        <v>59</v>
      </c>
      <c r="BK392" s="25">
        <v>6.1946902654867255</v>
      </c>
      <c r="BL392" s="25">
        <v>4.4247787610619467</v>
      </c>
      <c r="BM392" s="25">
        <v>6.1946902654867255</v>
      </c>
      <c r="BN392" s="25">
        <v>22.123893805309734</v>
      </c>
      <c r="BO392" s="25">
        <v>17.699115044247787</v>
      </c>
      <c r="BP392" s="25">
        <v>18.584070796460178</v>
      </c>
      <c r="BQ392" s="25">
        <v>11.504424778761061</v>
      </c>
      <c r="BR392" s="25">
        <v>5.3097345132743365</v>
      </c>
      <c r="BS392" s="25">
        <v>7.9646017699115044</v>
      </c>
      <c r="BT392" s="25">
        <v>0</v>
      </c>
    </row>
    <row r="393" spans="1:98">
      <c r="D393" s="168" t="s">
        <v>17</v>
      </c>
      <c r="E393" s="168"/>
      <c r="F393" s="169" t="s">
        <v>56</v>
      </c>
      <c r="G393" s="169"/>
      <c r="H393" s="169"/>
      <c r="I393" s="169"/>
      <c r="J393" s="190">
        <f>BK393</f>
        <v>7.9889807162534439</v>
      </c>
      <c r="K393" s="191"/>
      <c r="L393" s="192"/>
      <c r="M393" s="190">
        <f>BL393</f>
        <v>5.1882460973370064</v>
      </c>
      <c r="N393" s="191"/>
      <c r="O393" s="192"/>
      <c r="P393" s="190">
        <f>BM393</f>
        <v>6.7263544536271809</v>
      </c>
      <c r="Q393" s="191"/>
      <c r="R393" s="192"/>
      <c r="S393" s="190">
        <f>BN393</f>
        <v>16.368227731864096</v>
      </c>
      <c r="T393" s="191"/>
      <c r="U393" s="192"/>
      <c r="V393" s="190">
        <f>BO393</f>
        <v>23.209366391184574</v>
      </c>
      <c r="W393" s="191"/>
      <c r="X393" s="192"/>
      <c r="Y393" s="190">
        <f>BP393</f>
        <v>12.144168962350781</v>
      </c>
      <c r="Z393" s="191"/>
      <c r="AA393" s="192"/>
      <c r="AB393" s="190">
        <f>BQ393</f>
        <v>9.228650137741047</v>
      </c>
      <c r="AC393" s="191"/>
      <c r="AD393" s="192"/>
      <c r="AE393" s="190">
        <f>BR393</f>
        <v>5.7392102846648303</v>
      </c>
      <c r="AF393" s="191"/>
      <c r="AG393" s="192"/>
      <c r="AH393" s="190">
        <f>BS393</f>
        <v>13.246097337006427</v>
      </c>
      <c r="AI393" s="191"/>
      <c r="AJ393" s="192"/>
      <c r="AK393" s="190">
        <f>BT393</f>
        <v>0.16069788797061524</v>
      </c>
      <c r="AL393" s="191"/>
      <c r="AM393" s="192"/>
      <c r="AN393" s="43"/>
      <c r="AO393" s="43"/>
      <c r="AP393" s="43"/>
      <c r="AQ393" s="43"/>
      <c r="AR393" s="43"/>
      <c r="AS393" s="43"/>
      <c r="AT393" s="43"/>
      <c r="AU393" s="43"/>
      <c r="BH393" s="2" t="s">
        <v>57</v>
      </c>
      <c r="BK393" s="25">
        <v>7.9889807162534439</v>
      </c>
      <c r="BL393" s="25">
        <v>5.1882460973370064</v>
      </c>
      <c r="BM393" s="25">
        <v>6.7263544536271809</v>
      </c>
      <c r="BN393" s="25">
        <v>16.368227731864096</v>
      </c>
      <c r="BO393" s="25">
        <v>23.209366391184574</v>
      </c>
      <c r="BP393" s="25">
        <v>12.144168962350781</v>
      </c>
      <c r="BQ393" s="25">
        <v>9.228650137741047</v>
      </c>
      <c r="BR393" s="25">
        <v>5.7392102846648303</v>
      </c>
      <c r="BS393" s="25">
        <v>13.246097337006427</v>
      </c>
      <c r="BT393" s="25">
        <v>0.16069788797061524</v>
      </c>
    </row>
    <row r="394" spans="1:98">
      <c r="D394" s="168"/>
      <c r="E394" s="168"/>
      <c r="F394" s="167" t="s">
        <v>58</v>
      </c>
      <c r="G394" s="167"/>
      <c r="H394" s="167"/>
      <c r="I394" s="167"/>
      <c r="J394" s="186">
        <f>BK394</f>
        <v>5.7692307692307692</v>
      </c>
      <c r="K394" s="187"/>
      <c r="L394" s="188"/>
      <c r="M394" s="186">
        <f>BL394</f>
        <v>4.8076923076923084</v>
      </c>
      <c r="N394" s="187"/>
      <c r="O394" s="188"/>
      <c r="P394" s="186">
        <f>BM394</f>
        <v>4.8076923076923084</v>
      </c>
      <c r="Q394" s="187"/>
      <c r="R394" s="188"/>
      <c r="S394" s="186">
        <f>BN394</f>
        <v>13.461538461538462</v>
      </c>
      <c r="T394" s="187"/>
      <c r="U394" s="188"/>
      <c r="V394" s="186">
        <f>BO394</f>
        <v>26.923076923076923</v>
      </c>
      <c r="W394" s="187"/>
      <c r="X394" s="188"/>
      <c r="Y394" s="186">
        <f>BP394</f>
        <v>13.461538461538462</v>
      </c>
      <c r="Z394" s="187"/>
      <c r="AA394" s="188"/>
      <c r="AB394" s="186">
        <f>BQ394</f>
        <v>12.5</v>
      </c>
      <c r="AC394" s="187"/>
      <c r="AD394" s="188"/>
      <c r="AE394" s="186">
        <f>BR394</f>
        <v>9.6153846153846168</v>
      </c>
      <c r="AF394" s="187"/>
      <c r="AG394" s="188"/>
      <c r="AH394" s="186">
        <f>BS394</f>
        <v>8.6538461538461533</v>
      </c>
      <c r="AI394" s="187"/>
      <c r="AJ394" s="188"/>
      <c r="AK394" s="186">
        <f>BT394</f>
        <v>0</v>
      </c>
      <c r="AL394" s="187"/>
      <c r="AM394" s="188"/>
      <c r="AN394" s="43"/>
      <c r="AO394" s="43"/>
      <c r="AP394" s="43"/>
      <c r="AQ394" s="43"/>
      <c r="AR394" s="43"/>
      <c r="AS394" s="43"/>
      <c r="AT394" s="43"/>
      <c r="AU394" s="43"/>
      <c r="BH394" s="2" t="s">
        <v>59</v>
      </c>
      <c r="BK394" s="25">
        <v>5.7692307692307692</v>
      </c>
      <c r="BL394" s="25">
        <v>4.8076923076923084</v>
      </c>
      <c r="BM394" s="25">
        <v>4.8076923076923084</v>
      </c>
      <c r="BN394" s="25">
        <v>13.461538461538462</v>
      </c>
      <c r="BO394" s="25">
        <v>26.923076923076923</v>
      </c>
      <c r="BP394" s="25">
        <v>13.461538461538462</v>
      </c>
      <c r="BQ394" s="25">
        <v>12.5</v>
      </c>
      <c r="BR394" s="25">
        <v>9.6153846153846168</v>
      </c>
      <c r="BS394" s="25">
        <v>8.6538461538461533</v>
      </c>
      <c r="BT394" s="25">
        <v>0</v>
      </c>
    </row>
    <row r="395" spans="1:98" ht="15" customHeight="1">
      <c r="D395" s="33" t="s">
        <v>60</v>
      </c>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M395" s="63"/>
    </row>
    <row r="396" spans="1:98" ht="9.75" customHeight="1">
      <c r="D396" s="98"/>
      <c r="E396" s="99"/>
      <c r="F396" s="99"/>
      <c r="G396" s="99"/>
      <c r="H396" s="99"/>
      <c r="I396" s="100"/>
      <c r="J396" s="91">
        <v>1</v>
      </c>
      <c r="K396" s="92"/>
      <c r="L396" s="93"/>
      <c r="M396" s="91">
        <v>2</v>
      </c>
      <c r="N396" s="92"/>
      <c r="O396" s="93"/>
      <c r="P396" s="91">
        <v>3</v>
      </c>
      <c r="Q396" s="92"/>
      <c r="R396" s="93"/>
      <c r="S396" s="91">
        <v>4</v>
      </c>
      <c r="T396" s="92"/>
      <c r="U396" s="93"/>
      <c r="V396" s="91">
        <v>5</v>
      </c>
      <c r="W396" s="92"/>
      <c r="X396" s="93"/>
      <c r="Y396" s="91">
        <v>6</v>
      </c>
      <c r="Z396" s="92"/>
      <c r="AA396" s="93"/>
      <c r="AB396" s="91">
        <v>7</v>
      </c>
      <c r="AC396" s="92"/>
      <c r="AD396" s="93"/>
      <c r="AE396" s="91">
        <v>8</v>
      </c>
      <c r="AF396" s="92"/>
      <c r="AG396" s="93"/>
      <c r="AH396" s="91">
        <v>9</v>
      </c>
      <c r="AI396" s="92"/>
      <c r="AJ396" s="93"/>
      <c r="AK396" s="91"/>
      <c r="AL396" s="92"/>
      <c r="AM396" s="93"/>
      <c r="AN396" s="45"/>
      <c r="AO396" s="45"/>
      <c r="AP396" s="45"/>
      <c r="AQ396" s="45"/>
      <c r="AR396" s="45"/>
      <c r="AS396" s="45"/>
      <c r="AT396" s="45"/>
      <c r="AU396" s="45"/>
    </row>
    <row r="397" spans="1:98" ht="22.5" customHeight="1">
      <c r="D397" s="101"/>
      <c r="E397" s="102"/>
      <c r="F397" s="102"/>
      <c r="G397" s="102"/>
      <c r="H397" s="102"/>
      <c r="I397" s="103"/>
      <c r="J397" s="160" t="s">
        <v>47</v>
      </c>
      <c r="K397" s="161"/>
      <c r="L397" s="162"/>
      <c r="M397" s="160" t="s">
        <v>48</v>
      </c>
      <c r="N397" s="161"/>
      <c r="O397" s="162"/>
      <c r="P397" s="160" t="s">
        <v>49</v>
      </c>
      <c r="Q397" s="161"/>
      <c r="R397" s="162"/>
      <c r="S397" s="160" t="s">
        <v>50</v>
      </c>
      <c r="T397" s="161"/>
      <c r="U397" s="162"/>
      <c r="V397" s="160" t="s">
        <v>51</v>
      </c>
      <c r="W397" s="161"/>
      <c r="X397" s="162"/>
      <c r="Y397" s="160" t="s">
        <v>52</v>
      </c>
      <c r="Z397" s="161"/>
      <c r="AA397" s="162"/>
      <c r="AB397" s="160" t="s">
        <v>53</v>
      </c>
      <c r="AC397" s="161"/>
      <c r="AD397" s="162"/>
      <c r="AE397" s="160" t="s">
        <v>54</v>
      </c>
      <c r="AF397" s="161"/>
      <c r="AG397" s="162"/>
      <c r="AH397" s="160" t="s">
        <v>55</v>
      </c>
      <c r="AI397" s="161"/>
      <c r="AJ397" s="162"/>
      <c r="AK397" s="160" t="s">
        <v>12</v>
      </c>
      <c r="AL397" s="161"/>
      <c r="AM397" s="162"/>
      <c r="AN397" s="46"/>
      <c r="AO397" s="46"/>
      <c r="AP397" s="46"/>
      <c r="AQ397" s="46"/>
      <c r="AR397" s="46"/>
      <c r="AS397" s="46"/>
      <c r="AT397" s="46"/>
      <c r="AU397" s="46"/>
      <c r="BK397" s="2">
        <v>1</v>
      </c>
      <c r="BL397" s="2">
        <v>2</v>
      </c>
      <c r="BM397" s="2">
        <v>3</v>
      </c>
      <c r="BN397" s="2">
        <v>4</v>
      </c>
      <c r="BO397" s="2">
        <v>5</v>
      </c>
      <c r="BP397" s="2">
        <v>6</v>
      </c>
      <c r="BQ397" s="2">
        <v>7</v>
      </c>
      <c r="BR397" s="2">
        <v>8</v>
      </c>
      <c r="BS397" s="2">
        <v>9</v>
      </c>
      <c r="BT397" s="2">
        <v>0</v>
      </c>
    </row>
    <row r="398" spans="1:98">
      <c r="D398" s="168" t="s">
        <v>15</v>
      </c>
      <c r="E398" s="168"/>
      <c r="F398" s="169" t="s">
        <v>56</v>
      </c>
      <c r="G398" s="169"/>
      <c r="H398" s="169"/>
      <c r="I398" s="169"/>
      <c r="J398" s="190">
        <f>BK398</f>
        <v>7.249466950959488</v>
      </c>
      <c r="K398" s="191"/>
      <c r="L398" s="192"/>
      <c r="M398" s="190">
        <f>BL398</f>
        <v>5.7095475005922767</v>
      </c>
      <c r="N398" s="191"/>
      <c r="O398" s="192"/>
      <c r="P398" s="190">
        <f>BM398</f>
        <v>5.4252546789860228</v>
      </c>
      <c r="Q398" s="191"/>
      <c r="R398" s="192"/>
      <c r="S398" s="190">
        <f>BN398</f>
        <v>11.608623548922056</v>
      </c>
      <c r="T398" s="191"/>
      <c r="U398" s="192"/>
      <c r="V398" s="190">
        <f>BO398</f>
        <v>17.555081734186214</v>
      </c>
      <c r="W398" s="191"/>
      <c r="X398" s="192"/>
      <c r="Y398" s="190">
        <f>BP398</f>
        <v>12.153518123667377</v>
      </c>
      <c r="Z398" s="191"/>
      <c r="AA398" s="192"/>
      <c r="AB398" s="190">
        <f>BQ398</f>
        <v>12.532575219142384</v>
      </c>
      <c r="AC398" s="191"/>
      <c r="AD398" s="192"/>
      <c r="AE398" s="190">
        <f>BR398</f>
        <v>7.2731580194266758</v>
      </c>
      <c r="AF398" s="191"/>
      <c r="AG398" s="192"/>
      <c r="AH398" s="190">
        <f>BS398</f>
        <v>20.255863539445627</v>
      </c>
      <c r="AI398" s="191"/>
      <c r="AJ398" s="192"/>
      <c r="AK398" s="190">
        <f>BT398</f>
        <v>0.23691068467187867</v>
      </c>
      <c r="AL398" s="191"/>
      <c r="AM398" s="192"/>
      <c r="AN398" s="43"/>
      <c r="AO398" s="43"/>
      <c r="AP398" s="43"/>
      <c r="AQ398" s="43"/>
      <c r="AR398" s="43"/>
      <c r="AS398" s="43"/>
      <c r="AT398" s="43"/>
      <c r="AU398" s="43"/>
      <c r="BG398" s="2">
        <v>69</v>
      </c>
      <c r="BH398" s="2" t="s">
        <v>57</v>
      </c>
      <c r="BK398" s="25">
        <v>7.249466950959488</v>
      </c>
      <c r="BL398" s="25">
        <v>5.7095475005922767</v>
      </c>
      <c r="BM398" s="25">
        <v>5.4252546789860228</v>
      </c>
      <c r="BN398" s="25">
        <v>11.608623548922056</v>
      </c>
      <c r="BO398" s="25">
        <v>17.555081734186214</v>
      </c>
      <c r="BP398" s="25">
        <v>12.153518123667377</v>
      </c>
      <c r="BQ398" s="25">
        <v>12.532575219142384</v>
      </c>
      <c r="BR398" s="25">
        <v>7.2731580194266758</v>
      </c>
      <c r="BS398" s="25">
        <v>20.255863539445627</v>
      </c>
      <c r="BT398" s="25">
        <v>0.23691068467187867</v>
      </c>
    </row>
    <row r="399" spans="1:98">
      <c r="D399" s="168"/>
      <c r="E399" s="168"/>
      <c r="F399" s="167" t="s">
        <v>58</v>
      </c>
      <c r="G399" s="167"/>
      <c r="H399" s="167"/>
      <c r="I399" s="167"/>
      <c r="J399" s="186">
        <f>BK399</f>
        <v>8.8495575221238933</v>
      </c>
      <c r="K399" s="187"/>
      <c r="L399" s="188"/>
      <c r="M399" s="186">
        <f>BL399</f>
        <v>2.6548672566371683</v>
      </c>
      <c r="N399" s="187"/>
      <c r="O399" s="188"/>
      <c r="P399" s="186">
        <f>BM399</f>
        <v>6.1946902654867255</v>
      </c>
      <c r="Q399" s="187"/>
      <c r="R399" s="188"/>
      <c r="S399" s="186">
        <f>BN399</f>
        <v>12.389380530973451</v>
      </c>
      <c r="T399" s="187"/>
      <c r="U399" s="188"/>
      <c r="V399" s="186">
        <f>BO399</f>
        <v>18.584070796460178</v>
      </c>
      <c r="W399" s="187"/>
      <c r="X399" s="188"/>
      <c r="Y399" s="186">
        <f>BP399</f>
        <v>9.7345132743362832</v>
      </c>
      <c r="Z399" s="187"/>
      <c r="AA399" s="188"/>
      <c r="AB399" s="186">
        <f>BQ399</f>
        <v>15.929203539823009</v>
      </c>
      <c r="AC399" s="187"/>
      <c r="AD399" s="188"/>
      <c r="AE399" s="186">
        <f>BR399</f>
        <v>7.0796460176991154</v>
      </c>
      <c r="AF399" s="187"/>
      <c r="AG399" s="188"/>
      <c r="AH399" s="186">
        <f>BS399</f>
        <v>18.584070796460178</v>
      </c>
      <c r="AI399" s="187"/>
      <c r="AJ399" s="188"/>
      <c r="AK399" s="186">
        <f>BT399</f>
        <v>0</v>
      </c>
      <c r="AL399" s="187"/>
      <c r="AM399" s="188"/>
      <c r="AN399" s="43"/>
      <c r="AO399" s="43"/>
      <c r="AP399" s="43"/>
      <c r="AQ399" s="43"/>
      <c r="AR399" s="43"/>
      <c r="AS399" s="43"/>
      <c r="AT399" s="43"/>
      <c r="AU399" s="43"/>
      <c r="BH399" s="2" t="s">
        <v>59</v>
      </c>
      <c r="BK399" s="25">
        <v>8.8495575221238933</v>
      </c>
      <c r="BL399" s="25">
        <v>2.6548672566371683</v>
      </c>
      <c r="BM399" s="25">
        <v>6.1946902654867255</v>
      </c>
      <c r="BN399" s="25">
        <v>12.389380530973451</v>
      </c>
      <c r="BO399" s="25">
        <v>18.584070796460178</v>
      </c>
      <c r="BP399" s="25">
        <v>9.7345132743362832</v>
      </c>
      <c r="BQ399" s="25">
        <v>15.929203539823009</v>
      </c>
      <c r="BR399" s="25">
        <v>7.0796460176991154</v>
      </c>
      <c r="BS399" s="25">
        <v>18.584070796460178</v>
      </c>
      <c r="BT399" s="25">
        <v>0</v>
      </c>
    </row>
    <row r="400" spans="1:98">
      <c r="D400" s="168" t="s">
        <v>17</v>
      </c>
      <c r="E400" s="168"/>
      <c r="F400" s="169" t="s">
        <v>56</v>
      </c>
      <c r="G400" s="169"/>
      <c r="H400" s="169"/>
      <c r="I400" s="169"/>
      <c r="J400" s="190">
        <f>BK400</f>
        <v>7.0018365472910933</v>
      </c>
      <c r="K400" s="191"/>
      <c r="L400" s="192"/>
      <c r="M400" s="190">
        <f>BL400</f>
        <v>5.6014692378328741</v>
      </c>
      <c r="N400" s="191"/>
      <c r="O400" s="192"/>
      <c r="P400" s="190">
        <f>BM400</f>
        <v>4.9357208448117538</v>
      </c>
      <c r="Q400" s="191"/>
      <c r="R400" s="192"/>
      <c r="S400" s="190">
        <f>BN400</f>
        <v>11.409550045913683</v>
      </c>
      <c r="T400" s="191"/>
      <c r="U400" s="192"/>
      <c r="V400" s="190">
        <f>BO400</f>
        <v>17.561983471074381</v>
      </c>
      <c r="W400" s="191"/>
      <c r="X400" s="192"/>
      <c r="Y400" s="190">
        <f>BP400</f>
        <v>13.108356290174472</v>
      </c>
      <c r="Z400" s="191"/>
      <c r="AA400" s="192"/>
      <c r="AB400" s="190">
        <f>BQ400</f>
        <v>12.281910009182736</v>
      </c>
      <c r="AC400" s="191"/>
      <c r="AD400" s="192"/>
      <c r="AE400" s="190">
        <f>BR400</f>
        <v>6.7493112947658407</v>
      </c>
      <c r="AF400" s="191"/>
      <c r="AG400" s="192"/>
      <c r="AH400" s="190">
        <f>BS400</f>
        <v>20.9366391184573</v>
      </c>
      <c r="AI400" s="191"/>
      <c r="AJ400" s="192"/>
      <c r="AK400" s="190">
        <f>BT400</f>
        <v>0.41322314049586778</v>
      </c>
      <c r="AL400" s="191"/>
      <c r="AM400" s="192"/>
      <c r="AN400" s="43"/>
      <c r="AO400" s="43"/>
      <c r="AP400" s="43"/>
      <c r="AQ400" s="43"/>
      <c r="AR400" s="43"/>
      <c r="AS400" s="43"/>
      <c r="AT400" s="43"/>
      <c r="AU400" s="43"/>
      <c r="BH400" s="2" t="s">
        <v>57</v>
      </c>
      <c r="BK400" s="25">
        <v>7.0018365472910933</v>
      </c>
      <c r="BL400" s="25">
        <v>5.6014692378328741</v>
      </c>
      <c r="BM400" s="25">
        <v>4.9357208448117538</v>
      </c>
      <c r="BN400" s="25">
        <v>11.409550045913683</v>
      </c>
      <c r="BO400" s="25">
        <v>17.561983471074381</v>
      </c>
      <c r="BP400" s="25">
        <v>13.108356290174472</v>
      </c>
      <c r="BQ400" s="25">
        <v>12.281910009182736</v>
      </c>
      <c r="BR400" s="25">
        <v>6.7493112947658407</v>
      </c>
      <c r="BS400" s="25">
        <v>20.9366391184573</v>
      </c>
      <c r="BT400" s="25">
        <v>0.41322314049586778</v>
      </c>
    </row>
    <row r="401" spans="1:98">
      <c r="D401" s="168"/>
      <c r="E401" s="168"/>
      <c r="F401" s="167" t="s">
        <v>58</v>
      </c>
      <c r="G401" s="167"/>
      <c r="H401" s="167"/>
      <c r="I401" s="167"/>
      <c r="J401" s="186">
        <f>BK401</f>
        <v>9.6153846153846168</v>
      </c>
      <c r="K401" s="187"/>
      <c r="L401" s="188"/>
      <c r="M401" s="186">
        <f>BL401</f>
        <v>2.8846153846153846</v>
      </c>
      <c r="N401" s="187"/>
      <c r="O401" s="188"/>
      <c r="P401" s="186">
        <f>BM401</f>
        <v>4.8076923076923084</v>
      </c>
      <c r="Q401" s="187"/>
      <c r="R401" s="188"/>
      <c r="S401" s="186">
        <f>BN401</f>
        <v>8.6538461538461533</v>
      </c>
      <c r="T401" s="187"/>
      <c r="U401" s="188"/>
      <c r="V401" s="186">
        <f>BO401</f>
        <v>16.346153846153847</v>
      </c>
      <c r="W401" s="187"/>
      <c r="X401" s="188"/>
      <c r="Y401" s="186">
        <f>BP401</f>
        <v>11.538461538461538</v>
      </c>
      <c r="Z401" s="187"/>
      <c r="AA401" s="188"/>
      <c r="AB401" s="186">
        <f>BQ401</f>
        <v>14.423076923076922</v>
      </c>
      <c r="AC401" s="187"/>
      <c r="AD401" s="188"/>
      <c r="AE401" s="186">
        <f>BR401</f>
        <v>9.6153846153846168</v>
      </c>
      <c r="AF401" s="187"/>
      <c r="AG401" s="188"/>
      <c r="AH401" s="186">
        <f>BS401</f>
        <v>22.115384615384613</v>
      </c>
      <c r="AI401" s="187"/>
      <c r="AJ401" s="188"/>
      <c r="AK401" s="186">
        <f>BT401</f>
        <v>0</v>
      </c>
      <c r="AL401" s="187"/>
      <c r="AM401" s="188"/>
      <c r="AN401" s="43"/>
      <c r="AO401" s="43"/>
      <c r="AP401" s="43"/>
      <c r="AQ401" s="43"/>
      <c r="AR401" s="43"/>
      <c r="AS401" s="43"/>
      <c r="AT401" s="43"/>
      <c r="AU401" s="43"/>
      <c r="BH401" s="2" t="s">
        <v>59</v>
      </c>
      <c r="BK401" s="25">
        <v>9.6153846153846168</v>
      </c>
      <c r="BL401" s="25">
        <v>2.8846153846153846</v>
      </c>
      <c r="BM401" s="25">
        <v>4.8076923076923084</v>
      </c>
      <c r="BN401" s="25">
        <v>8.6538461538461533</v>
      </c>
      <c r="BO401" s="25">
        <v>16.346153846153847</v>
      </c>
      <c r="BP401" s="25">
        <v>11.538461538461538</v>
      </c>
      <c r="BQ401" s="25">
        <v>14.423076923076922</v>
      </c>
      <c r="BR401" s="25">
        <v>9.6153846153846168</v>
      </c>
      <c r="BS401" s="25">
        <v>22.115384615384613</v>
      </c>
      <c r="BT401" s="25">
        <v>0</v>
      </c>
    </row>
    <row r="402" spans="1:98" ht="13.5" hidden="1" customHeight="1"/>
    <row r="403" spans="1:98" ht="13.5" hidden="1" customHeight="1"/>
    <row r="404" spans="1:98" ht="13.5" hidden="1" customHeight="1"/>
    <row r="405" spans="1:98" ht="3.75" customHeight="1"/>
    <row r="406" spans="1:98" ht="15" customHeight="1"/>
    <row r="407" spans="1:98" s="20" customFormat="1" ht="11.25" customHeight="1">
      <c r="A407" s="2"/>
      <c r="B407" s="189" t="s">
        <v>130</v>
      </c>
      <c r="C407" s="189"/>
      <c r="D407" s="14" t="s">
        <v>131</v>
      </c>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7"/>
      <c r="AI407" s="27"/>
      <c r="AJ407" s="14"/>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c r="BN407" s="19"/>
      <c r="BO407" s="19"/>
      <c r="BP407" s="19"/>
      <c r="BQ407" s="19"/>
      <c r="BR407" s="19"/>
      <c r="BS407" s="19"/>
      <c r="BT407" s="19"/>
      <c r="BV407" s="28"/>
      <c r="BX407" s="2"/>
      <c r="CG407" s="21"/>
      <c r="CH407" s="21"/>
      <c r="CI407" s="21"/>
      <c r="CK407" s="29"/>
      <c r="CT407" s="21"/>
    </row>
    <row r="408" spans="1:98" ht="15" customHeight="1">
      <c r="B408" s="189"/>
      <c r="C408" s="189"/>
      <c r="D408" s="33" t="s">
        <v>132</v>
      </c>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M408" s="31"/>
    </row>
    <row r="409" spans="1:98" ht="9.75" customHeight="1">
      <c r="D409" s="98"/>
      <c r="E409" s="99"/>
      <c r="F409" s="99"/>
      <c r="G409" s="99"/>
      <c r="H409" s="99"/>
      <c r="I409" s="100"/>
      <c r="J409" s="91">
        <v>1</v>
      </c>
      <c r="K409" s="92"/>
      <c r="L409" s="93"/>
      <c r="M409" s="91">
        <v>2</v>
      </c>
      <c r="N409" s="92"/>
      <c r="O409" s="93"/>
      <c r="P409" s="91">
        <v>3</v>
      </c>
      <c r="Q409" s="92"/>
      <c r="R409" s="93"/>
      <c r="S409" s="91">
        <v>4</v>
      </c>
      <c r="T409" s="92"/>
      <c r="U409" s="93"/>
      <c r="V409" s="91">
        <v>5</v>
      </c>
      <c r="W409" s="92"/>
      <c r="X409" s="93"/>
      <c r="Y409" s="91">
        <v>6</v>
      </c>
      <c r="Z409" s="92"/>
      <c r="AA409" s="93"/>
      <c r="AB409" s="91">
        <v>7</v>
      </c>
      <c r="AC409" s="92"/>
      <c r="AD409" s="93"/>
      <c r="AE409" s="91">
        <v>8</v>
      </c>
      <c r="AF409" s="92"/>
      <c r="AG409" s="93"/>
      <c r="AH409" s="91"/>
      <c r="AI409" s="92"/>
      <c r="AJ409" s="93"/>
      <c r="AK409" s="45"/>
      <c r="AL409" s="45"/>
      <c r="AM409" s="45"/>
      <c r="AN409" s="45"/>
      <c r="AO409" s="45"/>
      <c r="AP409" s="45"/>
      <c r="AQ409" s="45"/>
      <c r="AR409" s="45"/>
      <c r="AS409" s="45"/>
      <c r="AT409" s="45"/>
      <c r="AU409" s="45"/>
    </row>
    <row r="410" spans="1:98" ht="22.5" customHeight="1">
      <c r="D410" s="101"/>
      <c r="E410" s="102"/>
      <c r="F410" s="102"/>
      <c r="G410" s="102"/>
      <c r="H410" s="102"/>
      <c r="I410" s="103"/>
      <c r="J410" s="160" t="s">
        <v>133</v>
      </c>
      <c r="K410" s="161"/>
      <c r="L410" s="162"/>
      <c r="M410" s="160" t="s">
        <v>134</v>
      </c>
      <c r="N410" s="161"/>
      <c r="O410" s="162"/>
      <c r="P410" s="160" t="s">
        <v>135</v>
      </c>
      <c r="Q410" s="161"/>
      <c r="R410" s="162"/>
      <c r="S410" s="160" t="s">
        <v>136</v>
      </c>
      <c r="T410" s="161"/>
      <c r="U410" s="162"/>
      <c r="V410" s="160" t="s">
        <v>137</v>
      </c>
      <c r="W410" s="161"/>
      <c r="X410" s="162"/>
      <c r="Y410" s="160" t="s">
        <v>138</v>
      </c>
      <c r="Z410" s="161"/>
      <c r="AA410" s="162"/>
      <c r="AB410" s="160" t="s">
        <v>139</v>
      </c>
      <c r="AC410" s="161"/>
      <c r="AD410" s="162"/>
      <c r="AE410" s="160" t="s">
        <v>140</v>
      </c>
      <c r="AF410" s="161"/>
      <c r="AG410" s="162"/>
      <c r="AH410" s="160" t="s">
        <v>12</v>
      </c>
      <c r="AI410" s="161"/>
      <c r="AJ410" s="162"/>
      <c r="AK410" s="46"/>
      <c r="AL410" s="46"/>
      <c r="AM410" s="46"/>
      <c r="AN410" s="46"/>
      <c r="AO410" s="46"/>
      <c r="AP410" s="46"/>
      <c r="AQ410" s="46"/>
      <c r="AR410" s="46"/>
      <c r="AS410" s="46"/>
      <c r="AT410" s="46"/>
      <c r="AU410" s="46"/>
      <c r="BK410" s="2">
        <v>1</v>
      </c>
      <c r="BL410" s="2">
        <v>2</v>
      </c>
      <c r="BM410" s="2">
        <v>3</v>
      </c>
      <c r="BN410" s="2">
        <v>4</v>
      </c>
      <c r="BO410" s="2">
        <v>5</v>
      </c>
      <c r="BP410" s="2">
        <v>6</v>
      </c>
      <c r="BQ410" s="2">
        <v>7</v>
      </c>
      <c r="BR410" s="2">
        <v>8</v>
      </c>
      <c r="BS410" s="2">
        <v>0</v>
      </c>
    </row>
    <row r="411" spans="1:98">
      <c r="D411" s="168" t="s">
        <v>15</v>
      </c>
      <c r="E411" s="168"/>
      <c r="F411" s="169" t="s">
        <v>56</v>
      </c>
      <c r="G411" s="169"/>
      <c r="H411" s="169"/>
      <c r="I411" s="169"/>
      <c r="J411" s="190">
        <f>BK411</f>
        <v>5.7332385690594645</v>
      </c>
      <c r="K411" s="191"/>
      <c r="L411" s="192"/>
      <c r="M411" s="190">
        <f>BL411</f>
        <v>11.063728974176735</v>
      </c>
      <c r="N411" s="191"/>
      <c r="O411" s="192"/>
      <c r="P411" s="190">
        <f>BM411</f>
        <v>50.533049040511727</v>
      </c>
      <c r="Q411" s="191"/>
      <c r="R411" s="192"/>
      <c r="S411" s="190">
        <f>BN411</f>
        <v>24.425491589670695</v>
      </c>
      <c r="T411" s="191"/>
      <c r="U411" s="192"/>
      <c r="V411" s="190">
        <f>BO411</f>
        <v>4.880360104240701</v>
      </c>
      <c r="W411" s="191"/>
      <c r="X411" s="192"/>
      <c r="Y411" s="190">
        <f>BP411</f>
        <v>1.089789149490642</v>
      </c>
      <c r="Z411" s="191"/>
      <c r="AA411" s="192"/>
      <c r="AB411" s="190">
        <f>BQ411</f>
        <v>0.35536602700781805</v>
      </c>
      <c r="AC411" s="191"/>
      <c r="AD411" s="192"/>
      <c r="AE411" s="190">
        <f>BR411</f>
        <v>0.66334991708126034</v>
      </c>
      <c r="AF411" s="191"/>
      <c r="AG411" s="192"/>
      <c r="AH411" s="190">
        <f>BS411</f>
        <v>1.2556266287609572</v>
      </c>
      <c r="AI411" s="191"/>
      <c r="AJ411" s="192"/>
      <c r="AK411" s="64"/>
      <c r="AL411" s="64"/>
      <c r="AM411" s="64"/>
      <c r="AN411" s="64"/>
      <c r="AO411" s="64"/>
      <c r="AP411" s="43"/>
      <c r="AQ411" s="43"/>
      <c r="AR411" s="43"/>
      <c r="AS411" s="43"/>
      <c r="AT411" s="43"/>
      <c r="AU411" s="43"/>
      <c r="BG411" s="2">
        <v>70</v>
      </c>
      <c r="BH411" s="2" t="s">
        <v>57</v>
      </c>
      <c r="BK411" s="25">
        <v>5.7332385690594645</v>
      </c>
      <c r="BL411" s="25">
        <v>11.063728974176735</v>
      </c>
      <c r="BM411" s="25">
        <v>50.533049040511727</v>
      </c>
      <c r="BN411" s="25">
        <v>24.425491589670695</v>
      </c>
      <c r="BO411" s="25">
        <v>4.880360104240701</v>
      </c>
      <c r="BP411" s="25">
        <v>1.089789149490642</v>
      </c>
      <c r="BQ411" s="25">
        <v>0.35536602700781805</v>
      </c>
      <c r="BR411" s="25">
        <v>0.66334991708126034</v>
      </c>
      <c r="BS411" s="25">
        <v>1.2556266287609572</v>
      </c>
      <c r="BT411" s="25"/>
      <c r="BU411" s="25"/>
    </row>
    <row r="412" spans="1:98">
      <c r="D412" s="168"/>
      <c r="E412" s="168"/>
      <c r="F412" s="167" t="s">
        <v>58</v>
      </c>
      <c r="G412" s="167"/>
      <c r="H412" s="167"/>
      <c r="I412" s="167"/>
      <c r="J412" s="186">
        <f>BK412</f>
        <v>7.9646017699115044</v>
      </c>
      <c r="K412" s="187"/>
      <c r="L412" s="188"/>
      <c r="M412" s="186">
        <f>BL412</f>
        <v>13.274336283185843</v>
      </c>
      <c r="N412" s="187"/>
      <c r="O412" s="188"/>
      <c r="P412" s="186">
        <f>BM412</f>
        <v>40.707964601769916</v>
      </c>
      <c r="Q412" s="187"/>
      <c r="R412" s="188"/>
      <c r="S412" s="186">
        <f>BN412</f>
        <v>29.20353982300885</v>
      </c>
      <c r="T412" s="187"/>
      <c r="U412" s="188"/>
      <c r="V412" s="186">
        <f>BO412</f>
        <v>7.9646017699115044</v>
      </c>
      <c r="W412" s="187"/>
      <c r="X412" s="188"/>
      <c r="Y412" s="186">
        <f>BP412</f>
        <v>0</v>
      </c>
      <c r="Z412" s="187"/>
      <c r="AA412" s="188"/>
      <c r="AB412" s="186">
        <f>BQ412</f>
        <v>0</v>
      </c>
      <c r="AC412" s="187"/>
      <c r="AD412" s="188"/>
      <c r="AE412" s="186">
        <f>BR412</f>
        <v>0</v>
      </c>
      <c r="AF412" s="187"/>
      <c r="AG412" s="188"/>
      <c r="AH412" s="186">
        <f>BS412</f>
        <v>0.88495575221238942</v>
      </c>
      <c r="AI412" s="187"/>
      <c r="AJ412" s="188"/>
      <c r="AK412" s="64"/>
      <c r="AL412" s="64"/>
      <c r="AM412" s="64"/>
      <c r="AN412" s="64"/>
      <c r="AO412" s="64"/>
      <c r="AP412" s="43"/>
      <c r="AQ412" s="43"/>
      <c r="AR412" s="43"/>
      <c r="AS412" s="43"/>
      <c r="AT412" s="43"/>
      <c r="AU412" s="43"/>
      <c r="BH412" s="2" t="s">
        <v>59</v>
      </c>
      <c r="BK412" s="25">
        <v>7.9646017699115044</v>
      </c>
      <c r="BL412" s="25">
        <v>13.274336283185843</v>
      </c>
      <c r="BM412" s="25">
        <v>40.707964601769916</v>
      </c>
      <c r="BN412" s="25">
        <v>29.20353982300885</v>
      </c>
      <c r="BO412" s="25">
        <v>7.9646017699115044</v>
      </c>
      <c r="BP412" s="25">
        <v>0</v>
      </c>
      <c r="BQ412" s="25">
        <v>0</v>
      </c>
      <c r="BR412" s="25">
        <v>0</v>
      </c>
      <c r="BS412" s="25">
        <v>0.88495575221238942</v>
      </c>
      <c r="BT412" s="25"/>
      <c r="BU412" s="25"/>
    </row>
    <row r="413" spans="1:98">
      <c r="D413" s="168" t="s">
        <v>17</v>
      </c>
      <c r="E413" s="168"/>
      <c r="F413" s="169" t="s">
        <v>56</v>
      </c>
      <c r="G413" s="169"/>
      <c r="H413" s="169"/>
      <c r="I413" s="169"/>
      <c r="J413" s="190">
        <f>BK413</f>
        <v>5.6014692378328741</v>
      </c>
      <c r="K413" s="191"/>
      <c r="L413" s="192"/>
      <c r="M413" s="190">
        <f>BL413</f>
        <v>10.81267217630854</v>
      </c>
      <c r="N413" s="191"/>
      <c r="O413" s="192"/>
      <c r="P413" s="190">
        <f>BM413</f>
        <v>49.104683195592287</v>
      </c>
      <c r="Q413" s="191"/>
      <c r="R413" s="192"/>
      <c r="S413" s="190">
        <f>BN413</f>
        <v>25.068870523415974</v>
      </c>
      <c r="T413" s="191"/>
      <c r="U413" s="192"/>
      <c r="V413" s="190">
        <f>BO413</f>
        <v>5.3489439853076215</v>
      </c>
      <c r="W413" s="191"/>
      <c r="X413" s="192"/>
      <c r="Y413" s="190">
        <f>BP413</f>
        <v>1.5840220385674932</v>
      </c>
      <c r="Z413" s="191"/>
      <c r="AA413" s="192"/>
      <c r="AB413" s="190">
        <f>BQ413</f>
        <v>0.41322314049586778</v>
      </c>
      <c r="AC413" s="191"/>
      <c r="AD413" s="192"/>
      <c r="AE413" s="190">
        <f>BR413</f>
        <v>0.64279155188246095</v>
      </c>
      <c r="AF413" s="191"/>
      <c r="AG413" s="192"/>
      <c r="AH413" s="190">
        <f>BS413</f>
        <v>1.4233241505968779</v>
      </c>
      <c r="AI413" s="191"/>
      <c r="AJ413" s="192"/>
      <c r="AK413" s="64"/>
      <c r="AL413" s="64"/>
      <c r="AM413" s="64"/>
      <c r="AN413" s="64"/>
      <c r="AO413" s="64"/>
      <c r="AP413" s="43"/>
      <c r="AQ413" s="43"/>
      <c r="AR413" s="43"/>
      <c r="AS413" s="43"/>
      <c r="AT413" s="43"/>
      <c r="AU413" s="43"/>
      <c r="BH413" s="2" t="s">
        <v>57</v>
      </c>
      <c r="BK413" s="25">
        <v>5.6014692378328741</v>
      </c>
      <c r="BL413" s="25">
        <v>10.81267217630854</v>
      </c>
      <c r="BM413" s="25">
        <v>49.104683195592287</v>
      </c>
      <c r="BN413" s="25">
        <v>25.068870523415974</v>
      </c>
      <c r="BO413" s="25">
        <v>5.3489439853076215</v>
      </c>
      <c r="BP413" s="25">
        <v>1.5840220385674932</v>
      </c>
      <c r="BQ413" s="25">
        <v>0.41322314049586778</v>
      </c>
      <c r="BR413" s="25">
        <v>0.64279155188246095</v>
      </c>
      <c r="BS413" s="25">
        <v>1.4233241505968779</v>
      </c>
      <c r="BT413" s="25"/>
      <c r="BU413" s="25"/>
    </row>
    <row r="414" spans="1:98">
      <c r="D414" s="168"/>
      <c r="E414" s="168"/>
      <c r="F414" s="167" t="s">
        <v>58</v>
      </c>
      <c r="G414" s="167"/>
      <c r="H414" s="167"/>
      <c r="I414" s="167"/>
      <c r="J414" s="186">
        <f>BK414</f>
        <v>0.96153846153846156</v>
      </c>
      <c r="K414" s="187"/>
      <c r="L414" s="188"/>
      <c r="M414" s="186">
        <f>BL414</f>
        <v>5.7692307692307692</v>
      </c>
      <c r="N414" s="187"/>
      <c r="O414" s="188"/>
      <c r="P414" s="186">
        <f>BM414</f>
        <v>56.730769230769226</v>
      </c>
      <c r="Q414" s="187"/>
      <c r="R414" s="188"/>
      <c r="S414" s="186">
        <f>BN414</f>
        <v>31.73076923076923</v>
      </c>
      <c r="T414" s="187"/>
      <c r="U414" s="188"/>
      <c r="V414" s="186">
        <f>BO414</f>
        <v>3.8461538461538463</v>
      </c>
      <c r="W414" s="187"/>
      <c r="X414" s="188"/>
      <c r="Y414" s="186">
        <f>BP414</f>
        <v>0.96153846153846156</v>
      </c>
      <c r="Z414" s="187"/>
      <c r="AA414" s="188"/>
      <c r="AB414" s="186">
        <f>BQ414</f>
        <v>0</v>
      </c>
      <c r="AC414" s="187"/>
      <c r="AD414" s="188"/>
      <c r="AE414" s="186">
        <f>BR414</f>
        <v>0</v>
      </c>
      <c r="AF414" s="187"/>
      <c r="AG414" s="188"/>
      <c r="AH414" s="186">
        <f>BS414</f>
        <v>0</v>
      </c>
      <c r="AI414" s="187"/>
      <c r="AJ414" s="188"/>
      <c r="AK414" s="64"/>
      <c r="AL414" s="64"/>
      <c r="AM414" s="64"/>
      <c r="AN414" s="64"/>
      <c r="AO414" s="64"/>
      <c r="AP414" s="43"/>
      <c r="AQ414" s="43"/>
      <c r="AR414" s="43"/>
      <c r="AS414" s="43"/>
      <c r="AT414" s="43"/>
      <c r="AU414" s="43"/>
      <c r="BH414" s="2" t="s">
        <v>59</v>
      </c>
      <c r="BK414" s="25">
        <v>0.96153846153846156</v>
      </c>
      <c r="BL414" s="25">
        <v>5.7692307692307692</v>
      </c>
      <c r="BM414" s="25">
        <v>56.730769230769226</v>
      </c>
      <c r="BN414" s="25">
        <v>31.73076923076923</v>
      </c>
      <c r="BO414" s="25">
        <v>3.8461538461538463</v>
      </c>
      <c r="BP414" s="25">
        <v>0.96153846153846156</v>
      </c>
      <c r="BQ414" s="25">
        <v>0</v>
      </c>
      <c r="BR414" s="25">
        <v>0</v>
      </c>
      <c r="BS414" s="25">
        <v>0</v>
      </c>
      <c r="BT414" s="25"/>
      <c r="BU414" s="25"/>
    </row>
    <row r="415" spans="1:98" ht="15" customHeight="1">
      <c r="D415" s="33" t="s">
        <v>141</v>
      </c>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M415" s="31"/>
    </row>
    <row r="416" spans="1:98" ht="9.75" customHeight="1">
      <c r="D416" s="98"/>
      <c r="E416" s="99"/>
      <c r="F416" s="99"/>
      <c r="G416" s="99"/>
      <c r="H416" s="99"/>
      <c r="I416" s="100"/>
      <c r="J416" s="91">
        <v>1</v>
      </c>
      <c r="K416" s="92"/>
      <c r="L416" s="93"/>
      <c r="M416" s="91">
        <v>2</v>
      </c>
      <c r="N416" s="92"/>
      <c r="O416" s="93"/>
      <c r="P416" s="91">
        <v>3</v>
      </c>
      <c r="Q416" s="92"/>
      <c r="R416" s="93"/>
      <c r="S416" s="91">
        <v>4</v>
      </c>
      <c r="T416" s="92"/>
      <c r="U416" s="93"/>
      <c r="V416" s="91">
        <v>5</v>
      </c>
      <c r="W416" s="92"/>
      <c r="X416" s="93"/>
      <c r="Y416" s="91">
        <v>6</v>
      </c>
      <c r="Z416" s="92"/>
      <c r="AA416" s="93"/>
      <c r="AB416" s="91">
        <v>7</v>
      </c>
      <c r="AC416" s="92"/>
      <c r="AD416" s="93"/>
      <c r="AE416" s="91">
        <v>8</v>
      </c>
      <c r="AF416" s="92"/>
      <c r="AG416" s="93"/>
      <c r="AH416" s="91">
        <v>9</v>
      </c>
      <c r="AI416" s="92"/>
      <c r="AJ416" s="93"/>
      <c r="AK416" s="91"/>
      <c r="AL416" s="92"/>
      <c r="AM416" s="93"/>
      <c r="AN416" s="45"/>
      <c r="AO416" s="45"/>
      <c r="AP416" s="45"/>
      <c r="AQ416" s="45"/>
      <c r="AR416" s="45"/>
      <c r="AS416" s="45"/>
      <c r="AT416" s="45"/>
      <c r="AU416" s="45"/>
    </row>
    <row r="417" spans="1:98" ht="22.5" customHeight="1">
      <c r="D417" s="101"/>
      <c r="E417" s="102"/>
      <c r="F417" s="102"/>
      <c r="G417" s="102"/>
      <c r="H417" s="102"/>
      <c r="I417" s="103"/>
      <c r="J417" s="160" t="s">
        <v>142</v>
      </c>
      <c r="K417" s="161"/>
      <c r="L417" s="162"/>
      <c r="M417" s="160" t="s">
        <v>143</v>
      </c>
      <c r="N417" s="161"/>
      <c r="O417" s="162"/>
      <c r="P417" s="160" t="s">
        <v>144</v>
      </c>
      <c r="Q417" s="161"/>
      <c r="R417" s="162"/>
      <c r="S417" s="160" t="s">
        <v>145</v>
      </c>
      <c r="T417" s="161"/>
      <c r="U417" s="162"/>
      <c r="V417" s="160" t="s">
        <v>146</v>
      </c>
      <c r="W417" s="161"/>
      <c r="X417" s="162"/>
      <c r="Y417" s="160" t="s">
        <v>147</v>
      </c>
      <c r="Z417" s="161"/>
      <c r="AA417" s="162"/>
      <c r="AB417" s="160" t="s">
        <v>148</v>
      </c>
      <c r="AC417" s="161"/>
      <c r="AD417" s="162"/>
      <c r="AE417" s="160" t="s">
        <v>134</v>
      </c>
      <c r="AF417" s="161"/>
      <c r="AG417" s="162"/>
      <c r="AH417" s="160" t="s">
        <v>149</v>
      </c>
      <c r="AI417" s="161"/>
      <c r="AJ417" s="162"/>
      <c r="AK417" s="160" t="s">
        <v>12</v>
      </c>
      <c r="AL417" s="161"/>
      <c r="AM417" s="162"/>
      <c r="AN417" s="46"/>
      <c r="AO417" s="46"/>
      <c r="AP417" s="46"/>
      <c r="AQ417" s="46"/>
      <c r="AR417" s="46"/>
      <c r="AS417" s="46"/>
      <c r="AT417" s="46"/>
      <c r="AU417" s="46"/>
      <c r="BK417" s="2">
        <v>1</v>
      </c>
      <c r="BL417" s="2">
        <v>2</v>
      </c>
      <c r="BM417" s="2">
        <v>3</v>
      </c>
      <c r="BN417" s="2">
        <v>4</v>
      </c>
      <c r="BO417" s="2">
        <v>5</v>
      </c>
      <c r="BP417" s="2">
        <v>6</v>
      </c>
      <c r="BQ417" s="2">
        <v>7</v>
      </c>
      <c r="BR417" s="2">
        <v>8</v>
      </c>
      <c r="BS417" s="2">
        <v>9</v>
      </c>
      <c r="BT417" s="2">
        <v>0</v>
      </c>
    </row>
    <row r="418" spans="1:98">
      <c r="D418" s="168" t="s">
        <v>15</v>
      </c>
      <c r="E418" s="168"/>
      <c r="F418" s="169" t="s">
        <v>56</v>
      </c>
      <c r="G418" s="169"/>
      <c r="H418" s="169"/>
      <c r="I418" s="169"/>
      <c r="J418" s="190">
        <f>BK418</f>
        <v>3.9564084340203745</v>
      </c>
      <c r="K418" s="191"/>
      <c r="L418" s="192"/>
      <c r="M418" s="190">
        <f>BL418</f>
        <v>3.6958066808813075</v>
      </c>
      <c r="N418" s="191"/>
      <c r="O418" s="192"/>
      <c r="P418" s="190">
        <f>BM418</f>
        <v>6.1122956645344706</v>
      </c>
      <c r="Q418" s="191"/>
      <c r="R418" s="192"/>
      <c r="S418" s="190">
        <f>BN418</f>
        <v>25.183605780620706</v>
      </c>
      <c r="T418" s="191"/>
      <c r="U418" s="192"/>
      <c r="V418" s="190">
        <f>BO418</f>
        <v>41.696280502250652</v>
      </c>
      <c r="W418" s="191"/>
      <c r="X418" s="192"/>
      <c r="Y418" s="190">
        <f>BP418</f>
        <v>16.441601516228381</v>
      </c>
      <c r="Z418" s="191"/>
      <c r="AA418" s="192"/>
      <c r="AB418" s="190">
        <f>BQ418</f>
        <v>2.0374318881781566</v>
      </c>
      <c r="AC418" s="191"/>
      <c r="AD418" s="192"/>
      <c r="AE418" s="190">
        <f>BR418</f>
        <v>0.33167495854063017</v>
      </c>
      <c r="AF418" s="191"/>
      <c r="AG418" s="192"/>
      <c r="AH418" s="190">
        <f>BS418</f>
        <v>0.40274816394219376</v>
      </c>
      <c r="AI418" s="191"/>
      <c r="AJ418" s="192"/>
      <c r="AK418" s="190">
        <f>BT418</f>
        <v>0.14214641080312723</v>
      </c>
      <c r="AL418" s="191"/>
      <c r="AM418" s="192"/>
      <c r="AN418" s="64"/>
      <c r="AO418" s="64"/>
      <c r="AP418" s="43"/>
      <c r="AQ418" s="43"/>
      <c r="AR418" s="43"/>
      <c r="AS418" s="43"/>
      <c r="AT418" s="43"/>
      <c r="AU418" s="43"/>
      <c r="BG418" s="2">
        <v>71</v>
      </c>
      <c r="BH418" s="2" t="s">
        <v>57</v>
      </c>
      <c r="BK418" s="25">
        <v>3.9564084340203745</v>
      </c>
      <c r="BL418" s="25">
        <v>3.6958066808813075</v>
      </c>
      <c r="BM418" s="25">
        <v>6.1122956645344706</v>
      </c>
      <c r="BN418" s="25">
        <v>25.183605780620706</v>
      </c>
      <c r="BO418" s="25">
        <v>41.696280502250652</v>
      </c>
      <c r="BP418" s="25">
        <v>16.441601516228381</v>
      </c>
      <c r="BQ418" s="25">
        <v>2.0374318881781566</v>
      </c>
      <c r="BR418" s="25">
        <v>0.33167495854063017</v>
      </c>
      <c r="BS418" s="25">
        <v>0.40274816394219376</v>
      </c>
      <c r="BT418" s="25">
        <v>0.14214641080312723</v>
      </c>
      <c r="BU418" s="25"/>
    </row>
    <row r="419" spans="1:98">
      <c r="D419" s="168"/>
      <c r="E419" s="168"/>
      <c r="F419" s="167" t="s">
        <v>58</v>
      </c>
      <c r="G419" s="167"/>
      <c r="H419" s="167"/>
      <c r="I419" s="167"/>
      <c r="J419" s="186">
        <f>BK419</f>
        <v>1.7699115044247788</v>
      </c>
      <c r="K419" s="187"/>
      <c r="L419" s="188"/>
      <c r="M419" s="186">
        <f>BL419</f>
        <v>1.7699115044247788</v>
      </c>
      <c r="N419" s="187"/>
      <c r="O419" s="188"/>
      <c r="P419" s="186">
        <f>BM419</f>
        <v>5.3097345132743365</v>
      </c>
      <c r="Q419" s="187"/>
      <c r="R419" s="188"/>
      <c r="S419" s="186">
        <f>BN419</f>
        <v>22.123893805309734</v>
      </c>
      <c r="T419" s="187"/>
      <c r="U419" s="188"/>
      <c r="V419" s="186">
        <f>BO419</f>
        <v>52.212389380530979</v>
      </c>
      <c r="W419" s="187"/>
      <c r="X419" s="188"/>
      <c r="Y419" s="186">
        <f>BP419</f>
        <v>15.044247787610621</v>
      </c>
      <c r="Z419" s="187"/>
      <c r="AA419" s="188"/>
      <c r="AB419" s="186">
        <f>BQ419</f>
        <v>1.7699115044247788</v>
      </c>
      <c r="AC419" s="187"/>
      <c r="AD419" s="188"/>
      <c r="AE419" s="186">
        <f>BR419</f>
        <v>0</v>
      </c>
      <c r="AF419" s="187"/>
      <c r="AG419" s="188"/>
      <c r="AH419" s="186">
        <f>BS419</f>
        <v>0</v>
      </c>
      <c r="AI419" s="187"/>
      <c r="AJ419" s="188"/>
      <c r="AK419" s="186">
        <f>BT419</f>
        <v>0</v>
      </c>
      <c r="AL419" s="187"/>
      <c r="AM419" s="188"/>
      <c r="AN419" s="64"/>
      <c r="AO419" s="64"/>
      <c r="AP419" s="43"/>
      <c r="AQ419" s="43"/>
      <c r="AR419" s="43"/>
      <c r="AS419" s="43"/>
      <c r="AT419" s="43"/>
      <c r="AU419" s="43"/>
      <c r="BH419" s="2" t="s">
        <v>59</v>
      </c>
      <c r="BK419" s="25">
        <v>1.7699115044247788</v>
      </c>
      <c r="BL419" s="25">
        <v>1.7699115044247788</v>
      </c>
      <c r="BM419" s="25">
        <v>5.3097345132743365</v>
      </c>
      <c r="BN419" s="25">
        <v>22.123893805309734</v>
      </c>
      <c r="BO419" s="25">
        <v>52.212389380530979</v>
      </c>
      <c r="BP419" s="25">
        <v>15.044247787610621</v>
      </c>
      <c r="BQ419" s="25">
        <v>1.7699115044247788</v>
      </c>
      <c r="BR419" s="25">
        <v>0</v>
      </c>
      <c r="BS419" s="25">
        <v>0</v>
      </c>
      <c r="BT419" s="25">
        <v>0</v>
      </c>
      <c r="BU419" s="25"/>
    </row>
    <row r="420" spans="1:98">
      <c r="D420" s="168" t="s">
        <v>17</v>
      </c>
      <c r="E420" s="168"/>
      <c r="F420" s="169" t="s">
        <v>56</v>
      </c>
      <c r="G420" s="169"/>
      <c r="H420" s="169"/>
      <c r="I420" s="169"/>
      <c r="J420" s="190">
        <f>BK420</f>
        <v>3.6501377410468319</v>
      </c>
      <c r="K420" s="191"/>
      <c r="L420" s="192"/>
      <c r="M420" s="190">
        <f>BL420</f>
        <v>3.351698806244261</v>
      </c>
      <c r="N420" s="191"/>
      <c r="O420" s="192"/>
      <c r="P420" s="190">
        <f>BM420</f>
        <v>4.9357208448117538</v>
      </c>
      <c r="Q420" s="191"/>
      <c r="R420" s="192"/>
      <c r="S420" s="190">
        <f>BN420</f>
        <v>25.068870523415974</v>
      </c>
      <c r="T420" s="191"/>
      <c r="U420" s="192"/>
      <c r="V420" s="190">
        <f>BO420</f>
        <v>42.056932966023872</v>
      </c>
      <c r="W420" s="191"/>
      <c r="X420" s="192"/>
      <c r="Y420" s="190">
        <f>BP420</f>
        <v>17.171717171717169</v>
      </c>
      <c r="Z420" s="191"/>
      <c r="AA420" s="192"/>
      <c r="AB420" s="190">
        <f>BQ420</f>
        <v>2.3186409550045912</v>
      </c>
      <c r="AC420" s="191"/>
      <c r="AD420" s="192"/>
      <c r="AE420" s="190">
        <f>BR420</f>
        <v>0.7346189164370982</v>
      </c>
      <c r="AF420" s="191"/>
      <c r="AG420" s="192"/>
      <c r="AH420" s="190">
        <f>BS420</f>
        <v>0.39026629935720841</v>
      </c>
      <c r="AI420" s="191"/>
      <c r="AJ420" s="192"/>
      <c r="AK420" s="190">
        <f>BT420</f>
        <v>0.32139577594123048</v>
      </c>
      <c r="AL420" s="191"/>
      <c r="AM420" s="192"/>
      <c r="AN420" s="64"/>
      <c r="AO420" s="64"/>
      <c r="AP420" s="43"/>
      <c r="AQ420" s="43"/>
      <c r="AR420" s="43"/>
      <c r="AS420" s="43"/>
      <c r="AT420" s="43"/>
      <c r="AU420" s="43"/>
      <c r="BH420" s="2" t="s">
        <v>57</v>
      </c>
      <c r="BK420" s="25">
        <v>3.6501377410468319</v>
      </c>
      <c r="BL420" s="25">
        <v>3.351698806244261</v>
      </c>
      <c r="BM420" s="25">
        <v>4.9357208448117538</v>
      </c>
      <c r="BN420" s="25">
        <v>25.068870523415974</v>
      </c>
      <c r="BO420" s="25">
        <v>42.056932966023872</v>
      </c>
      <c r="BP420" s="25">
        <v>17.171717171717169</v>
      </c>
      <c r="BQ420" s="25">
        <v>2.3186409550045912</v>
      </c>
      <c r="BR420" s="25">
        <v>0.7346189164370982</v>
      </c>
      <c r="BS420" s="25">
        <v>0.39026629935720841</v>
      </c>
      <c r="BT420" s="25">
        <v>0.32139577594123048</v>
      </c>
      <c r="BU420" s="25"/>
    </row>
    <row r="421" spans="1:98">
      <c r="D421" s="168"/>
      <c r="E421" s="168"/>
      <c r="F421" s="167" t="s">
        <v>58</v>
      </c>
      <c r="G421" s="167"/>
      <c r="H421" s="167"/>
      <c r="I421" s="167"/>
      <c r="J421" s="186">
        <f>BK421</f>
        <v>0.96153846153846156</v>
      </c>
      <c r="K421" s="187"/>
      <c r="L421" s="188"/>
      <c r="M421" s="186">
        <f>BL421</f>
        <v>0.96153846153846156</v>
      </c>
      <c r="N421" s="187"/>
      <c r="O421" s="188"/>
      <c r="P421" s="186">
        <f>BM421</f>
        <v>0.96153846153846156</v>
      </c>
      <c r="Q421" s="187"/>
      <c r="R421" s="188"/>
      <c r="S421" s="186">
        <f>BN421</f>
        <v>21.153846153846153</v>
      </c>
      <c r="T421" s="187"/>
      <c r="U421" s="188"/>
      <c r="V421" s="186">
        <f>BO421</f>
        <v>42.307692307692307</v>
      </c>
      <c r="W421" s="187"/>
      <c r="X421" s="188"/>
      <c r="Y421" s="186">
        <f>BP421</f>
        <v>29.807692307692307</v>
      </c>
      <c r="Z421" s="187"/>
      <c r="AA421" s="188"/>
      <c r="AB421" s="186">
        <f>BQ421</f>
        <v>0</v>
      </c>
      <c r="AC421" s="187"/>
      <c r="AD421" s="188"/>
      <c r="AE421" s="186">
        <f>BR421</f>
        <v>0.96153846153846156</v>
      </c>
      <c r="AF421" s="187"/>
      <c r="AG421" s="188"/>
      <c r="AH421" s="186">
        <f>BS421</f>
        <v>0.96153846153846156</v>
      </c>
      <c r="AI421" s="187"/>
      <c r="AJ421" s="188"/>
      <c r="AK421" s="186">
        <f>BT421</f>
        <v>1.9230769230769231</v>
      </c>
      <c r="AL421" s="187"/>
      <c r="AM421" s="188"/>
      <c r="AN421" s="64"/>
      <c r="AO421" s="64"/>
      <c r="AP421" s="43"/>
      <c r="AQ421" s="43"/>
      <c r="AR421" s="43"/>
      <c r="AS421" s="43"/>
      <c r="AT421" s="43"/>
      <c r="AU421" s="43"/>
      <c r="BH421" s="2" t="s">
        <v>59</v>
      </c>
      <c r="BK421" s="25">
        <v>0.96153846153846156</v>
      </c>
      <c r="BL421" s="25">
        <v>0.96153846153846156</v>
      </c>
      <c r="BM421" s="25">
        <v>0.96153846153846156</v>
      </c>
      <c r="BN421" s="25">
        <v>21.153846153846153</v>
      </c>
      <c r="BO421" s="25">
        <v>42.307692307692307</v>
      </c>
      <c r="BP421" s="25">
        <v>29.807692307692307</v>
      </c>
      <c r="BQ421" s="25">
        <v>0</v>
      </c>
      <c r="BR421" s="25">
        <v>0.96153846153846156</v>
      </c>
      <c r="BS421" s="25">
        <v>0.96153846153846156</v>
      </c>
      <c r="BT421" s="25">
        <v>1.9230769230769231</v>
      </c>
      <c r="BU421" s="25"/>
    </row>
    <row r="422" spans="1:98" ht="13.5" hidden="1" customHeight="1"/>
    <row r="423" spans="1:98" hidden="1"/>
    <row r="424" spans="1:98" hidden="1"/>
    <row r="425" spans="1:98" ht="3.75" customHeight="1"/>
    <row r="426" spans="1:98" ht="15" customHeight="1"/>
    <row r="427" spans="1:98" s="20" customFormat="1" ht="11.25" customHeight="1">
      <c r="A427" s="2"/>
      <c r="B427" s="19"/>
      <c r="C427" s="19"/>
      <c r="D427" s="65"/>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66"/>
      <c r="AI427" s="66"/>
      <c r="AJ427" s="65"/>
      <c r="AK427" s="19"/>
      <c r="AL427" s="19"/>
      <c r="AM427" s="19"/>
      <c r="AN427" s="19"/>
      <c r="AO427" s="19"/>
      <c r="AP427" s="19"/>
      <c r="AQ427" s="19"/>
      <c r="AR427" s="19"/>
      <c r="AS427" s="19"/>
      <c r="AT427" s="19"/>
      <c r="AU427" s="19"/>
      <c r="AV427" s="19"/>
      <c r="AW427" s="19"/>
      <c r="AX427" s="19"/>
      <c r="AY427" s="19"/>
      <c r="AZ427" s="19"/>
      <c r="BA427" s="19"/>
      <c r="BB427" s="19"/>
      <c r="BC427" s="19"/>
      <c r="BD427" s="19"/>
      <c r="BE427" s="19"/>
      <c r="BF427" s="19"/>
      <c r="BG427" s="19"/>
      <c r="BH427" s="19"/>
      <c r="BI427" s="19"/>
      <c r="BJ427" s="19"/>
      <c r="BK427" s="19"/>
      <c r="BL427" s="19"/>
      <c r="BM427" s="19"/>
      <c r="BN427" s="19"/>
      <c r="BO427" s="19"/>
      <c r="BP427" s="19"/>
      <c r="BQ427" s="19"/>
      <c r="BR427" s="19"/>
      <c r="BS427" s="19"/>
      <c r="BT427" s="19"/>
      <c r="BV427" s="28"/>
      <c r="BX427" s="29"/>
      <c r="CG427" s="21"/>
      <c r="CH427" s="21"/>
      <c r="CI427" s="21"/>
      <c r="CK427" s="29"/>
      <c r="CT427" s="21"/>
    </row>
    <row r="428" spans="1:98" ht="15" customHeight="1">
      <c r="B428" s="19"/>
      <c r="C428" s="19"/>
      <c r="D428" s="39"/>
      <c r="E428" s="67"/>
      <c r="F428" s="67"/>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c r="AD428" s="67"/>
      <c r="AE428" s="67"/>
      <c r="AF428" s="67"/>
      <c r="AG428" s="67"/>
      <c r="AH428" s="68"/>
      <c r="AI428" s="68"/>
      <c r="AJ428" s="69"/>
      <c r="AK428" s="68"/>
      <c r="AL428" s="68"/>
      <c r="AM428" s="68"/>
      <c r="AN428" s="35"/>
    </row>
    <row r="429" spans="1:98" ht="9.75" customHeight="1">
      <c r="B429" s="35"/>
      <c r="C429" s="35"/>
      <c r="D429" s="70"/>
      <c r="E429" s="70"/>
      <c r="F429" s="70"/>
      <c r="G429" s="70"/>
      <c r="H429" s="70"/>
      <c r="I429" s="70"/>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68"/>
      <c r="AL429" s="68"/>
      <c r="AM429" s="68"/>
      <c r="AN429" s="45"/>
      <c r="AO429" s="45"/>
      <c r="AP429" s="45"/>
      <c r="AQ429" s="45"/>
      <c r="AR429" s="45"/>
      <c r="AS429" s="45"/>
      <c r="AT429" s="45"/>
      <c r="AU429" s="45"/>
    </row>
    <row r="430" spans="1:98" ht="22.5" customHeight="1">
      <c r="B430" s="35"/>
      <c r="C430" s="35"/>
      <c r="D430" s="71"/>
      <c r="E430" s="71"/>
      <c r="F430" s="71"/>
      <c r="G430" s="71"/>
      <c r="H430" s="71"/>
      <c r="I430" s="71"/>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35"/>
      <c r="AL430" s="35"/>
      <c r="AM430" s="35"/>
      <c r="AN430" s="46"/>
      <c r="AO430" s="46"/>
      <c r="AP430" s="46"/>
      <c r="AQ430" s="46"/>
      <c r="AR430" s="46"/>
      <c r="AS430" s="46"/>
      <c r="AT430" s="46"/>
      <c r="AU430" s="46"/>
    </row>
    <row r="431" spans="1:98">
      <c r="B431" s="35"/>
      <c r="C431" s="35"/>
      <c r="D431" s="54"/>
      <c r="E431" s="54"/>
      <c r="F431" s="54"/>
      <c r="G431" s="54"/>
      <c r="H431" s="54"/>
      <c r="I431" s="5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c r="AH431" s="64"/>
      <c r="AI431" s="64"/>
      <c r="AJ431" s="64"/>
      <c r="AK431" s="35"/>
      <c r="AL431" s="35"/>
      <c r="AM431" s="35"/>
      <c r="AN431" s="43"/>
      <c r="AO431" s="43"/>
      <c r="AP431" s="43"/>
      <c r="AQ431" s="43"/>
      <c r="AR431" s="43"/>
      <c r="AS431" s="43"/>
      <c r="AT431" s="43"/>
      <c r="AU431" s="43"/>
      <c r="BK431" s="25"/>
      <c r="BL431" s="25"/>
      <c r="BM431" s="25"/>
      <c r="BN431" s="25"/>
      <c r="BO431" s="25"/>
      <c r="BP431" s="25"/>
      <c r="BQ431" s="25"/>
      <c r="BR431" s="25"/>
      <c r="BS431" s="25"/>
    </row>
    <row r="432" spans="1:98">
      <c r="B432" s="35"/>
      <c r="C432" s="35"/>
      <c r="D432" s="54"/>
      <c r="E432" s="54"/>
      <c r="F432" s="54"/>
      <c r="G432" s="54"/>
      <c r="H432" s="54"/>
      <c r="I432" s="5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64"/>
      <c r="AJ432" s="64"/>
      <c r="AK432" s="35"/>
      <c r="AL432" s="35"/>
      <c r="AM432" s="35"/>
      <c r="AN432" s="43"/>
      <c r="AO432" s="43"/>
      <c r="AP432" s="43"/>
      <c r="AQ432" s="43"/>
      <c r="AR432" s="43"/>
      <c r="AS432" s="43"/>
      <c r="AT432" s="43"/>
      <c r="AU432" s="43"/>
      <c r="BK432" s="25"/>
      <c r="BL432" s="25"/>
      <c r="BM432" s="25"/>
      <c r="BN432" s="25"/>
      <c r="BO432" s="25"/>
      <c r="BP432" s="25"/>
      <c r="BQ432" s="25"/>
      <c r="BR432" s="25"/>
      <c r="BS432" s="25"/>
    </row>
    <row r="433" spans="1:96">
      <c r="B433" s="35"/>
      <c r="C433" s="35"/>
      <c r="D433" s="54"/>
      <c r="E433" s="54"/>
      <c r="F433" s="54"/>
      <c r="G433" s="54"/>
      <c r="H433" s="54"/>
      <c r="I433" s="5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c r="AI433" s="64"/>
      <c r="AJ433" s="64"/>
      <c r="AK433" s="35"/>
      <c r="AL433" s="35"/>
      <c r="AM433" s="35"/>
      <c r="AN433" s="43"/>
      <c r="AO433" s="43"/>
      <c r="AP433" s="43"/>
      <c r="AQ433" s="43"/>
      <c r="AR433" s="43"/>
      <c r="AS433" s="43"/>
      <c r="AT433" s="43"/>
      <c r="AU433" s="43"/>
      <c r="BK433" s="25"/>
      <c r="BL433" s="25"/>
      <c r="BM433" s="25"/>
      <c r="BN433" s="25"/>
      <c r="BO433" s="25"/>
      <c r="BP433" s="25"/>
      <c r="BQ433" s="25"/>
      <c r="BR433" s="25"/>
      <c r="BS433" s="25"/>
    </row>
    <row r="434" spans="1:96">
      <c r="B434" s="35"/>
      <c r="C434" s="35"/>
      <c r="D434" s="54"/>
      <c r="E434" s="54"/>
      <c r="F434" s="54"/>
      <c r="G434" s="54"/>
      <c r="H434" s="54"/>
      <c r="I434" s="54"/>
      <c r="J434" s="64"/>
      <c r="K434" s="64"/>
      <c r="L434" s="64"/>
      <c r="M434" s="64"/>
      <c r="N434" s="64"/>
      <c r="O434" s="64"/>
      <c r="P434" s="64"/>
      <c r="Q434" s="64"/>
      <c r="R434" s="64"/>
      <c r="S434" s="64"/>
      <c r="T434" s="64"/>
      <c r="U434" s="64"/>
      <c r="V434" s="64"/>
      <c r="W434" s="64"/>
      <c r="X434" s="64"/>
      <c r="Y434" s="64"/>
      <c r="Z434" s="64"/>
      <c r="AA434" s="64"/>
      <c r="AB434" s="64"/>
      <c r="AC434" s="64"/>
      <c r="AD434" s="64"/>
      <c r="AE434" s="64"/>
      <c r="AF434" s="64"/>
      <c r="AG434" s="64"/>
      <c r="AH434" s="64"/>
      <c r="AI434" s="64"/>
      <c r="AJ434" s="64"/>
      <c r="AK434" s="35"/>
      <c r="AL434" s="35"/>
      <c r="AM434" s="35"/>
      <c r="AN434" s="43"/>
      <c r="AO434" s="43"/>
      <c r="AP434" s="43"/>
      <c r="AQ434" s="43"/>
      <c r="AR434" s="43"/>
      <c r="AS434" s="43"/>
      <c r="AT434" s="43"/>
      <c r="AU434" s="43"/>
      <c r="BK434" s="25"/>
      <c r="BL434" s="25"/>
      <c r="BM434" s="25"/>
      <c r="BN434" s="25"/>
      <c r="BO434" s="25"/>
      <c r="BP434" s="25"/>
      <c r="BQ434" s="25"/>
      <c r="BR434" s="25"/>
      <c r="BS434" s="25"/>
    </row>
    <row r="435" spans="1:96" ht="15" customHeight="1">
      <c r="B435" s="35"/>
      <c r="C435" s="35"/>
      <c r="D435" s="39"/>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5"/>
      <c r="AI435" s="35"/>
      <c r="AJ435" s="35"/>
      <c r="AK435" s="35"/>
      <c r="AL435" s="35"/>
      <c r="AM435" s="72"/>
      <c r="AN435" s="35"/>
    </row>
    <row r="436" spans="1:96" ht="9.75" customHeight="1">
      <c r="B436" s="35"/>
      <c r="C436" s="35"/>
      <c r="D436" s="71"/>
      <c r="E436" s="71"/>
      <c r="F436" s="71"/>
      <c r="G436" s="71"/>
      <c r="H436" s="71"/>
      <c r="I436" s="71"/>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row>
    <row r="437" spans="1:96" ht="22.5" customHeight="1">
      <c r="B437" s="35"/>
      <c r="C437" s="35"/>
      <c r="D437" s="71"/>
      <c r="E437" s="71"/>
      <c r="F437" s="71"/>
      <c r="G437" s="71"/>
      <c r="H437" s="71"/>
      <c r="I437" s="71"/>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row>
    <row r="438" spans="1:96">
      <c r="B438" s="35"/>
      <c r="C438" s="35"/>
      <c r="D438" s="54"/>
      <c r="E438" s="54"/>
      <c r="F438" s="54"/>
      <c r="G438" s="54"/>
      <c r="H438" s="54"/>
      <c r="I438" s="54"/>
      <c r="J438" s="64"/>
      <c r="K438" s="64"/>
      <c r="L438" s="64"/>
      <c r="M438" s="64"/>
      <c r="N438" s="64"/>
      <c r="O438" s="64"/>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43"/>
      <c r="AO438" s="43"/>
      <c r="AP438" s="43"/>
      <c r="AQ438" s="43"/>
      <c r="AR438" s="43"/>
      <c r="AS438" s="43"/>
      <c r="AT438" s="43"/>
      <c r="AU438" s="43"/>
      <c r="BK438" s="25"/>
      <c r="BL438" s="25"/>
      <c r="BM438" s="25"/>
      <c r="BN438" s="25"/>
      <c r="BO438" s="25"/>
      <c r="BP438" s="25"/>
      <c r="BQ438" s="25"/>
      <c r="BR438" s="25"/>
      <c r="BS438" s="25"/>
      <c r="BT438" s="25"/>
    </row>
    <row r="439" spans="1:96">
      <c r="B439" s="35"/>
      <c r="C439" s="35"/>
      <c r="D439" s="54"/>
      <c r="E439" s="54"/>
      <c r="F439" s="54"/>
      <c r="G439" s="54"/>
      <c r="H439" s="54"/>
      <c r="I439" s="54"/>
      <c r="J439" s="64"/>
      <c r="K439" s="64"/>
      <c r="L439" s="64"/>
      <c r="M439" s="64"/>
      <c r="N439" s="64"/>
      <c r="O439" s="64"/>
      <c r="P439" s="64"/>
      <c r="Q439" s="64"/>
      <c r="R439" s="64"/>
      <c r="S439" s="64"/>
      <c r="T439" s="64"/>
      <c r="U439" s="64"/>
      <c r="V439" s="64"/>
      <c r="W439" s="64"/>
      <c r="X439" s="64"/>
      <c r="Y439" s="64"/>
      <c r="Z439" s="64"/>
      <c r="AA439" s="64"/>
      <c r="AB439" s="64"/>
      <c r="AC439" s="64"/>
      <c r="AD439" s="64"/>
      <c r="AE439" s="64"/>
      <c r="AF439" s="64"/>
      <c r="AG439" s="64"/>
      <c r="AH439" s="64"/>
      <c r="AI439" s="64"/>
      <c r="AJ439" s="64"/>
      <c r="AK439" s="64"/>
      <c r="AL439" s="64"/>
      <c r="AM439" s="64"/>
      <c r="AN439" s="43"/>
      <c r="AO439" s="43"/>
      <c r="AP439" s="43"/>
      <c r="AQ439" s="43"/>
      <c r="AR439" s="43"/>
      <c r="AS439" s="43"/>
      <c r="AT439" s="43"/>
      <c r="AU439" s="43"/>
      <c r="BK439" s="25"/>
      <c r="BL439" s="25"/>
      <c r="BM439" s="25"/>
      <c r="BN439" s="25"/>
      <c r="BO439" s="25"/>
      <c r="BP439" s="25"/>
      <c r="BQ439" s="25"/>
      <c r="BR439" s="25"/>
      <c r="BS439" s="25"/>
      <c r="BT439" s="25"/>
    </row>
    <row r="440" spans="1:96">
      <c r="B440" s="35"/>
      <c r="C440" s="35"/>
      <c r="D440" s="54"/>
      <c r="E440" s="54"/>
      <c r="F440" s="54"/>
      <c r="G440" s="54"/>
      <c r="H440" s="54"/>
      <c r="I440" s="54"/>
      <c r="J440" s="64"/>
      <c r="K440" s="64"/>
      <c r="L440" s="64"/>
      <c r="M440" s="64"/>
      <c r="N440" s="64"/>
      <c r="O440" s="64"/>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43"/>
      <c r="AO440" s="43"/>
      <c r="AP440" s="43"/>
      <c r="AQ440" s="43"/>
      <c r="AR440" s="43"/>
      <c r="AS440" s="43"/>
      <c r="AT440" s="43"/>
      <c r="AU440" s="43"/>
      <c r="BK440" s="25"/>
      <c r="BL440" s="25"/>
      <c r="BM440" s="25"/>
      <c r="BN440" s="25"/>
      <c r="BO440" s="25"/>
      <c r="BP440" s="25"/>
      <c r="BQ440" s="25"/>
      <c r="BR440" s="25"/>
      <c r="BS440" s="25"/>
      <c r="BT440" s="25"/>
    </row>
    <row r="441" spans="1:96">
      <c r="B441" s="35"/>
      <c r="C441" s="35"/>
      <c r="D441" s="54"/>
      <c r="E441" s="54"/>
      <c r="F441" s="54"/>
      <c r="G441" s="54"/>
      <c r="H441" s="54"/>
      <c r="I441" s="5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43"/>
      <c r="AO441" s="43"/>
      <c r="AP441" s="43"/>
      <c r="AQ441" s="43"/>
      <c r="AR441" s="43"/>
      <c r="AS441" s="43"/>
      <c r="AT441" s="43"/>
      <c r="AU441" s="43"/>
      <c r="BK441" s="25"/>
      <c r="BL441" s="25"/>
      <c r="BM441" s="25"/>
      <c r="BN441" s="25"/>
      <c r="BO441" s="25"/>
      <c r="BP441" s="25"/>
      <c r="BQ441" s="25"/>
      <c r="BR441" s="25"/>
      <c r="BS441" s="25"/>
      <c r="BT441" s="25"/>
    </row>
    <row r="442" spans="1:96" hidden="1"/>
    <row r="443" spans="1:96" hidden="1"/>
    <row r="444" spans="1:96" hidden="1"/>
    <row r="445" spans="1:96" ht="3.75" customHeight="1"/>
    <row r="446" spans="1:96" ht="15" customHeight="1"/>
    <row r="447" spans="1:96" s="20" customFormat="1" ht="11.25" customHeight="1">
      <c r="A447" s="2"/>
      <c r="B447" s="189" t="s">
        <v>150</v>
      </c>
      <c r="C447" s="189"/>
      <c r="D447" s="14" t="s">
        <v>151</v>
      </c>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16"/>
      <c r="AI447" s="16"/>
      <c r="AJ447" s="17"/>
      <c r="AK447" s="18"/>
      <c r="AL447" s="18"/>
      <c r="AM447" s="18"/>
      <c r="AN447" s="19"/>
      <c r="AO447" s="19"/>
      <c r="AP447" s="19"/>
      <c r="AQ447" s="19"/>
      <c r="AR447" s="19"/>
      <c r="AS447" s="19"/>
      <c r="AT447" s="19"/>
      <c r="AU447" s="19"/>
      <c r="AV447" s="19"/>
      <c r="AW447" s="19"/>
      <c r="AX447" s="19"/>
      <c r="AY447" s="19"/>
      <c r="AZ447" s="19"/>
      <c r="BA447" s="19"/>
      <c r="BB447" s="19"/>
      <c r="BC447" s="19"/>
      <c r="BD447" s="19"/>
      <c r="BE447" s="19"/>
      <c r="BF447" s="19"/>
      <c r="CR447" s="21"/>
    </row>
    <row r="448" spans="1:96" ht="15" customHeight="1">
      <c r="B448" s="189"/>
      <c r="C448" s="189"/>
      <c r="D448" s="33" t="s">
        <v>152</v>
      </c>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23"/>
      <c r="AI448" s="23"/>
      <c r="AJ448" s="23"/>
      <c r="AK448" s="24"/>
      <c r="AL448" s="23"/>
      <c r="AM448" s="23"/>
    </row>
    <row r="449" spans="4:67" ht="9.75" customHeight="1">
      <c r="D449" s="98"/>
      <c r="E449" s="99"/>
      <c r="F449" s="99"/>
      <c r="G449" s="99"/>
      <c r="H449" s="99"/>
      <c r="I449" s="100"/>
      <c r="J449" s="104" t="s">
        <v>6</v>
      </c>
      <c r="K449" s="105"/>
      <c r="L449" s="105"/>
      <c r="M449" s="106"/>
      <c r="N449" s="104" t="s">
        <v>7</v>
      </c>
      <c r="O449" s="105"/>
      <c r="P449" s="105"/>
      <c r="Q449" s="106"/>
      <c r="R449" s="91">
        <v>1</v>
      </c>
      <c r="S449" s="92"/>
      <c r="T449" s="92"/>
      <c r="U449" s="93"/>
      <c r="V449" s="91">
        <v>2</v>
      </c>
      <c r="W449" s="92"/>
      <c r="X449" s="92"/>
      <c r="Y449" s="93"/>
      <c r="Z449" s="91">
        <v>3</v>
      </c>
      <c r="AA449" s="92"/>
      <c r="AB449" s="92"/>
      <c r="AC449" s="93"/>
      <c r="AD449" s="91">
        <v>4</v>
      </c>
      <c r="AE449" s="92"/>
      <c r="AF449" s="92"/>
      <c r="AG449" s="93"/>
      <c r="AH449" s="91"/>
      <c r="AI449" s="92"/>
      <c r="AJ449" s="92"/>
      <c r="AK449" s="93"/>
    </row>
    <row r="450" spans="4:67" ht="22.5" customHeight="1">
      <c r="D450" s="101"/>
      <c r="E450" s="102"/>
      <c r="F450" s="102"/>
      <c r="G450" s="102"/>
      <c r="H450" s="102"/>
      <c r="I450" s="103"/>
      <c r="J450" s="107"/>
      <c r="K450" s="108"/>
      <c r="L450" s="108"/>
      <c r="M450" s="109"/>
      <c r="N450" s="107"/>
      <c r="O450" s="108"/>
      <c r="P450" s="108"/>
      <c r="Q450" s="109"/>
      <c r="R450" s="94" t="s">
        <v>65</v>
      </c>
      <c r="S450" s="95"/>
      <c r="T450" s="95"/>
      <c r="U450" s="96"/>
      <c r="V450" s="94" t="s">
        <v>66</v>
      </c>
      <c r="W450" s="95"/>
      <c r="X450" s="95"/>
      <c r="Y450" s="96"/>
      <c r="Z450" s="94" t="s">
        <v>67</v>
      </c>
      <c r="AA450" s="95"/>
      <c r="AB450" s="95"/>
      <c r="AC450" s="96"/>
      <c r="AD450" s="94" t="s">
        <v>68</v>
      </c>
      <c r="AE450" s="95"/>
      <c r="AF450" s="95"/>
      <c r="AG450" s="96"/>
      <c r="AH450" s="94" t="s">
        <v>12</v>
      </c>
      <c r="AI450" s="95"/>
      <c r="AJ450" s="95"/>
      <c r="AK450" s="96"/>
      <c r="BI450" s="5" t="s">
        <v>13</v>
      </c>
      <c r="BJ450" s="2" t="s">
        <v>14</v>
      </c>
      <c r="BK450" s="2">
        <v>1</v>
      </c>
      <c r="BL450" s="2">
        <v>2</v>
      </c>
      <c r="BM450" s="2">
        <v>3</v>
      </c>
      <c r="BN450" s="2">
        <v>4</v>
      </c>
      <c r="BO450" s="2">
        <v>0</v>
      </c>
    </row>
    <row r="451" spans="4:67">
      <c r="D451" s="88" t="s">
        <v>15</v>
      </c>
      <c r="E451" s="89"/>
      <c r="F451" s="89"/>
      <c r="G451" s="89"/>
      <c r="H451" s="89"/>
      <c r="I451" s="90"/>
      <c r="J451" s="83">
        <f>BI451</f>
        <v>89.291637052831092</v>
      </c>
      <c r="K451" s="83"/>
      <c r="L451" s="83"/>
      <c r="M451" s="83"/>
      <c r="N451" s="83">
        <f>BJ451</f>
        <v>91.150442477876112</v>
      </c>
      <c r="O451" s="83"/>
      <c r="P451" s="83"/>
      <c r="Q451" s="83"/>
      <c r="R451" s="83">
        <f>BK451</f>
        <v>77.876106194690266</v>
      </c>
      <c r="S451" s="83"/>
      <c r="T451" s="83"/>
      <c r="U451" s="83"/>
      <c r="V451" s="83">
        <f>BL451</f>
        <v>13.274336283185843</v>
      </c>
      <c r="W451" s="83"/>
      <c r="X451" s="83"/>
      <c r="Y451" s="83"/>
      <c r="Z451" s="83">
        <f>BM451</f>
        <v>5.3097345132743365</v>
      </c>
      <c r="AA451" s="83"/>
      <c r="AB451" s="83"/>
      <c r="AC451" s="83"/>
      <c r="AD451" s="83">
        <f>BN451</f>
        <v>3.5398230088495577</v>
      </c>
      <c r="AE451" s="83"/>
      <c r="AF451" s="83"/>
      <c r="AG451" s="83"/>
      <c r="AH451" s="83">
        <f>BO451</f>
        <v>0</v>
      </c>
      <c r="AI451" s="83"/>
      <c r="AJ451" s="83"/>
      <c r="AK451" s="83"/>
      <c r="BG451" s="2">
        <v>72</v>
      </c>
      <c r="BH451" s="2" t="s">
        <v>16</v>
      </c>
      <c r="BI451" s="25">
        <v>89.291637052831092</v>
      </c>
      <c r="BJ451" s="25">
        <f>BK451+BL451</f>
        <v>91.150442477876112</v>
      </c>
      <c r="BK451" s="25">
        <v>77.876106194690266</v>
      </c>
      <c r="BL451" s="25">
        <v>13.274336283185843</v>
      </c>
      <c r="BM451" s="25">
        <v>5.3097345132743365</v>
      </c>
      <c r="BN451" s="25">
        <v>3.5398230088495577</v>
      </c>
      <c r="BO451" s="25">
        <v>0</v>
      </c>
    </row>
    <row r="452" spans="4:67">
      <c r="D452" s="128" t="s">
        <v>17</v>
      </c>
      <c r="E452" s="129"/>
      <c r="F452" s="129"/>
      <c r="G452" s="129"/>
      <c r="H452" s="129"/>
      <c r="I452" s="130"/>
      <c r="J452" s="87">
        <f>BI452</f>
        <v>90.243342516069788</v>
      </c>
      <c r="K452" s="87"/>
      <c r="L452" s="87"/>
      <c r="M452" s="87"/>
      <c r="N452" s="87">
        <f>IF(ISERROR(BJ452),"",BJ452)</f>
        <v>77.884615384615387</v>
      </c>
      <c r="O452" s="87"/>
      <c r="P452" s="87"/>
      <c r="Q452" s="87"/>
      <c r="R452" s="87">
        <f>BK452</f>
        <v>62.5</v>
      </c>
      <c r="S452" s="87"/>
      <c r="T452" s="87"/>
      <c r="U452" s="87"/>
      <c r="V452" s="87">
        <f>BL452</f>
        <v>15.384615384615385</v>
      </c>
      <c r="W452" s="87"/>
      <c r="X452" s="87"/>
      <c r="Y452" s="87"/>
      <c r="Z452" s="87">
        <f>BM452</f>
        <v>10.576923076923077</v>
      </c>
      <c r="AA452" s="87"/>
      <c r="AB452" s="87"/>
      <c r="AC452" s="87"/>
      <c r="AD452" s="87">
        <f>BN452</f>
        <v>11.538461538461538</v>
      </c>
      <c r="AE452" s="87"/>
      <c r="AF452" s="87"/>
      <c r="AG452" s="87"/>
      <c r="AH452" s="87">
        <f>BO452</f>
        <v>0</v>
      </c>
      <c r="AI452" s="87"/>
      <c r="AJ452" s="87"/>
      <c r="AK452" s="87"/>
      <c r="BH452" s="2" t="s">
        <v>18</v>
      </c>
      <c r="BI452" s="25">
        <v>90.243342516069788</v>
      </c>
      <c r="BJ452" s="25">
        <f>BK452+BL452</f>
        <v>77.884615384615387</v>
      </c>
      <c r="BK452" s="25">
        <v>62.5</v>
      </c>
      <c r="BL452" s="25">
        <v>15.384615384615385</v>
      </c>
      <c r="BM452" s="25">
        <v>10.576923076923077</v>
      </c>
      <c r="BN452" s="25">
        <v>11.538461538461538</v>
      </c>
      <c r="BO452" s="25">
        <v>0</v>
      </c>
    </row>
    <row r="453" spans="4:67" ht="15" customHeight="1">
      <c r="D453" s="33" t="s">
        <v>153</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13</v>
      </c>
      <c r="BJ453" s="2" t="s">
        <v>14</v>
      </c>
      <c r="BK453" s="2">
        <v>1</v>
      </c>
      <c r="BL453" s="2">
        <v>2</v>
      </c>
      <c r="BM453" s="2">
        <v>3</v>
      </c>
      <c r="BN453" s="2">
        <v>4</v>
      </c>
      <c r="BO453" s="2">
        <v>0</v>
      </c>
    </row>
    <row r="454" spans="4:67">
      <c r="D454" s="88" t="s">
        <v>15</v>
      </c>
      <c r="E454" s="89"/>
      <c r="F454" s="89"/>
      <c r="G454" s="89"/>
      <c r="H454" s="89"/>
      <c r="I454" s="90"/>
      <c r="J454" s="83">
        <f>BI454</f>
        <v>86.756692726841976</v>
      </c>
      <c r="K454" s="83"/>
      <c r="L454" s="83"/>
      <c r="M454" s="83"/>
      <c r="N454" s="83">
        <f>BJ454</f>
        <v>84.070796460176993</v>
      </c>
      <c r="O454" s="83"/>
      <c r="P454" s="83"/>
      <c r="Q454" s="83"/>
      <c r="R454" s="83">
        <f>BK454</f>
        <v>56.637168141592923</v>
      </c>
      <c r="S454" s="83"/>
      <c r="T454" s="83"/>
      <c r="U454" s="83"/>
      <c r="V454" s="83">
        <f>BL454</f>
        <v>27.43362831858407</v>
      </c>
      <c r="W454" s="83"/>
      <c r="X454" s="83"/>
      <c r="Y454" s="83"/>
      <c r="Z454" s="83">
        <f>BM454</f>
        <v>12.389380530973451</v>
      </c>
      <c r="AA454" s="83"/>
      <c r="AB454" s="83"/>
      <c r="AC454" s="83"/>
      <c r="AD454" s="83">
        <f>BN454</f>
        <v>3.5398230088495577</v>
      </c>
      <c r="AE454" s="83"/>
      <c r="AF454" s="83"/>
      <c r="AG454" s="83"/>
      <c r="AH454" s="83">
        <f>BO454</f>
        <v>0</v>
      </c>
      <c r="AI454" s="83"/>
      <c r="AJ454" s="83"/>
      <c r="AK454" s="83"/>
      <c r="BG454" s="2">
        <v>73</v>
      </c>
      <c r="BH454" s="2" t="s">
        <v>16</v>
      </c>
      <c r="BI454" s="25">
        <v>86.756692726841976</v>
      </c>
      <c r="BJ454" s="25">
        <f>BK454+BL454</f>
        <v>84.070796460176993</v>
      </c>
      <c r="BK454" s="25">
        <v>56.637168141592923</v>
      </c>
      <c r="BL454" s="25">
        <v>27.43362831858407</v>
      </c>
      <c r="BM454" s="25">
        <v>12.389380530973451</v>
      </c>
      <c r="BN454" s="25">
        <v>3.5398230088495577</v>
      </c>
      <c r="BO454" s="25">
        <v>0</v>
      </c>
    </row>
    <row r="455" spans="4:67">
      <c r="D455" s="84" t="s">
        <v>17</v>
      </c>
      <c r="E455" s="85"/>
      <c r="F455" s="85"/>
      <c r="G455" s="85"/>
      <c r="H455" s="85"/>
      <c r="I455" s="86"/>
      <c r="J455" s="87">
        <f>BI455</f>
        <v>86.042240587695133</v>
      </c>
      <c r="K455" s="87"/>
      <c r="L455" s="87"/>
      <c r="M455" s="87"/>
      <c r="N455" s="87">
        <f>IF(ISERROR(BJ455),"",BJ455)</f>
        <v>83.65384615384616</v>
      </c>
      <c r="O455" s="87"/>
      <c r="P455" s="87"/>
      <c r="Q455" s="87"/>
      <c r="R455" s="87">
        <f>BK455</f>
        <v>53.846153846153847</v>
      </c>
      <c r="S455" s="87"/>
      <c r="T455" s="87"/>
      <c r="U455" s="87"/>
      <c r="V455" s="87">
        <f>BL455</f>
        <v>29.807692307692307</v>
      </c>
      <c r="W455" s="87"/>
      <c r="X455" s="87"/>
      <c r="Y455" s="87"/>
      <c r="Z455" s="87">
        <f>BM455</f>
        <v>11.538461538461538</v>
      </c>
      <c r="AA455" s="87"/>
      <c r="AB455" s="87"/>
      <c r="AC455" s="87"/>
      <c r="AD455" s="87">
        <f>BN455</f>
        <v>4.8076923076923084</v>
      </c>
      <c r="AE455" s="87"/>
      <c r="AF455" s="87"/>
      <c r="AG455" s="87"/>
      <c r="AH455" s="87">
        <f>BO455</f>
        <v>0</v>
      </c>
      <c r="AI455" s="87"/>
      <c r="AJ455" s="87"/>
      <c r="AK455" s="87"/>
      <c r="BH455" s="2" t="s">
        <v>18</v>
      </c>
      <c r="BI455" s="25">
        <v>86.042240587695133</v>
      </c>
      <c r="BJ455" s="25">
        <f>BK455+BL455</f>
        <v>83.65384615384616</v>
      </c>
      <c r="BK455" s="25">
        <v>53.846153846153847</v>
      </c>
      <c r="BL455" s="25">
        <v>29.807692307692307</v>
      </c>
      <c r="BM455" s="25">
        <v>11.538461538461538</v>
      </c>
      <c r="BN455" s="25">
        <v>4.8076923076923084</v>
      </c>
      <c r="BO455" s="25">
        <v>0</v>
      </c>
    </row>
    <row r="456" spans="4:67" ht="15" customHeight="1">
      <c r="D456" s="33" t="s">
        <v>154</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13</v>
      </c>
      <c r="BJ456" s="2" t="s">
        <v>14</v>
      </c>
      <c r="BK456" s="2">
        <v>1</v>
      </c>
      <c r="BL456" s="2">
        <v>2</v>
      </c>
      <c r="BM456" s="2">
        <v>3</v>
      </c>
      <c r="BN456" s="2">
        <v>4</v>
      </c>
      <c r="BO456" s="2">
        <v>0</v>
      </c>
    </row>
    <row r="457" spans="4:67">
      <c r="D457" s="88" t="s">
        <v>15</v>
      </c>
      <c r="E457" s="89"/>
      <c r="F457" s="89"/>
      <c r="G457" s="89"/>
      <c r="H457" s="89"/>
      <c r="I457" s="90"/>
      <c r="J457" s="83">
        <f>BI457</f>
        <v>85.572139303482587</v>
      </c>
      <c r="K457" s="83"/>
      <c r="L457" s="83"/>
      <c r="M457" s="83"/>
      <c r="N457" s="83">
        <f>BJ457</f>
        <v>85.840707964601762</v>
      </c>
      <c r="O457" s="83"/>
      <c r="P457" s="83"/>
      <c r="Q457" s="83"/>
      <c r="R457" s="83">
        <f>BK457</f>
        <v>47.787610619469028</v>
      </c>
      <c r="S457" s="83"/>
      <c r="T457" s="83"/>
      <c r="U457" s="83"/>
      <c r="V457" s="83">
        <f>BL457</f>
        <v>38.053097345132741</v>
      </c>
      <c r="W457" s="83"/>
      <c r="X457" s="83"/>
      <c r="Y457" s="83"/>
      <c r="Z457" s="83">
        <f>BM457</f>
        <v>12.389380530973451</v>
      </c>
      <c r="AA457" s="83"/>
      <c r="AB457" s="83"/>
      <c r="AC457" s="83"/>
      <c r="AD457" s="83">
        <f>BN457</f>
        <v>1.7699115044247788</v>
      </c>
      <c r="AE457" s="83"/>
      <c r="AF457" s="83"/>
      <c r="AG457" s="83"/>
      <c r="AH457" s="83">
        <f>BO457</f>
        <v>0</v>
      </c>
      <c r="AI457" s="83"/>
      <c r="AJ457" s="83"/>
      <c r="AK457" s="83"/>
      <c r="BG457" s="2">
        <v>74</v>
      </c>
      <c r="BH457" s="2" t="s">
        <v>16</v>
      </c>
      <c r="BI457" s="25">
        <v>85.572139303482587</v>
      </c>
      <c r="BJ457" s="25">
        <f>BK457+BL457</f>
        <v>85.840707964601762</v>
      </c>
      <c r="BK457" s="25">
        <v>47.787610619469028</v>
      </c>
      <c r="BL457" s="25">
        <v>38.053097345132741</v>
      </c>
      <c r="BM457" s="25">
        <v>12.389380530973451</v>
      </c>
      <c r="BN457" s="25">
        <v>1.7699115044247788</v>
      </c>
      <c r="BO457" s="25">
        <v>0</v>
      </c>
    </row>
    <row r="458" spans="4:67">
      <c r="D458" s="84" t="s">
        <v>17</v>
      </c>
      <c r="E458" s="85"/>
      <c r="F458" s="85"/>
      <c r="G458" s="85"/>
      <c r="H458" s="85"/>
      <c r="I458" s="86"/>
      <c r="J458" s="87">
        <f>BI458</f>
        <v>84.940312213039476</v>
      </c>
      <c r="K458" s="87"/>
      <c r="L458" s="87"/>
      <c r="M458" s="87"/>
      <c r="N458" s="87">
        <f>IF(ISERROR(BJ458),"",BJ458)</f>
        <v>75.961538461538467</v>
      </c>
      <c r="O458" s="87"/>
      <c r="P458" s="87"/>
      <c r="Q458" s="87"/>
      <c r="R458" s="87">
        <f>BK458</f>
        <v>40.384615384615387</v>
      </c>
      <c r="S458" s="87"/>
      <c r="T458" s="87"/>
      <c r="U458" s="87"/>
      <c r="V458" s="87">
        <f>BL458</f>
        <v>35.57692307692308</v>
      </c>
      <c r="W458" s="87"/>
      <c r="X458" s="87"/>
      <c r="Y458" s="87"/>
      <c r="Z458" s="87">
        <f>BM458</f>
        <v>19.230769230769234</v>
      </c>
      <c r="AA458" s="87"/>
      <c r="AB458" s="87"/>
      <c r="AC458" s="87"/>
      <c r="AD458" s="87">
        <f>BN458</f>
        <v>4.8076923076923084</v>
      </c>
      <c r="AE458" s="87"/>
      <c r="AF458" s="87"/>
      <c r="AG458" s="87"/>
      <c r="AH458" s="87">
        <f>BO458</f>
        <v>0</v>
      </c>
      <c r="AI458" s="87"/>
      <c r="AJ458" s="87"/>
      <c r="AK458" s="87"/>
      <c r="BH458" s="2" t="s">
        <v>18</v>
      </c>
      <c r="BI458" s="25">
        <v>84.940312213039476</v>
      </c>
      <c r="BJ458" s="25">
        <f>BK458+BL458</f>
        <v>75.961538461538467</v>
      </c>
      <c r="BK458" s="25">
        <v>40.384615384615387</v>
      </c>
      <c r="BL458" s="25">
        <v>35.57692307692308</v>
      </c>
      <c r="BM458" s="25">
        <v>19.230769230769234</v>
      </c>
      <c r="BN458" s="25">
        <v>4.8076923076923084</v>
      </c>
      <c r="BO458" s="25">
        <v>0</v>
      </c>
    </row>
    <row r="459" spans="4:67" ht="15" customHeight="1">
      <c r="D459" s="33" t="s">
        <v>155</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13</v>
      </c>
      <c r="BJ459" s="2" t="s">
        <v>14</v>
      </c>
      <c r="BK459" s="2">
        <v>1</v>
      </c>
      <c r="BL459" s="2">
        <v>2</v>
      </c>
      <c r="BM459" s="2">
        <v>3</v>
      </c>
      <c r="BN459" s="2">
        <v>4</v>
      </c>
      <c r="BO459" s="2">
        <v>0</v>
      </c>
    </row>
    <row r="460" spans="4:67">
      <c r="D460" s="88" t="s">
        <v>15</v>
      </c>
      <c r="E460" s="89"/>
      <c r="F460" s="89"/>
      <c r="G460" s="89"/>
      <c r="H460" s="89"/>
      <c r="I460" s="90"/>
      <c r="J460" s="83">
        <f>BI460</f>
        <v>87.893864013266992</v>
      </c>
      <c r="K460" s="83"/>
      <c r="L460" s="83"/>
      <c r="M460" s="83"/>
      <c r="N460" s="83">
        <f>BJ460</f>
        <v>89.380530973451329</v>
      </c>
      <c r="O460" s="83"/>
      <c r="P460" s="83"/>
      <c r="Q460" s="83"/>
      <c r="R460" s="83">
        <f>BK460</f>
        <v>58.407079646017699</v>
      </c>
      <c r="S460" s="83"/>
      <c r="T460" s="83"/>
      <c r="U460" s="83"/>
      <c r="V460" s="83">
        <f>BL460</f>
        <v>30.973451327433626</v>
      </c>
      <c r="W460" s="83"/>
      <c r="X460" s="83"/>
      <c r="Y460" s="83"/>
      <c r="Z460" s="83">
        <f>BM460</f>
        <v>9.7345132743362832</v>
      </c>
      <c r="AA460" s="83"/>
      <c r="AB460" s="83"/>
      <c r="AC460" s="83"/>
      <c r="AD460" s="83">
        <f>BN460</f>
        <v>0.88495575221238942</v>
      </c>
      <c r="AE460" s="83"/>
      <c r="AF460" s="83"/>
      <c r="AG460" s="83"/>
      <c r="AH460" s="83">
        <f>BO460</f>
        <v>0</v>
      </c>
      <c r="AI460" s="83"/>
      <c r="AJ460" s="83"/>
      <c r="AK460" s="83"/>
      <c r="BG460" s="2">
        <v>75</v>
      </c>
      <c r="BH460" s="2" t="s">
        <v>16</v>
      </c>
      <c r="BI460" s="25">
        <v>87.893864013266992</v>
      </c>
      <c r="BJ460" s="25">
        <f>BK460+BL460</f>
        <v>89.380530973451329</v>
      </c>
      <c r="BK460" s="25">
        <v>58.407079646017699</v>
      </c>
      <c r="BL460" s="25">
        <v>30.973451327433626</v>
      </c>
      <c r="BM460" s="25">
        <v>9.7345132743362832</v>
      </c>
      <c r="BN460" s="25">
        <v>0.88495575221238942</v>
      </c>
      <c r="BO460" s="25">
        <v>0</v>
      </c>
    </row>
    <row r="461" spans="4:67">
      <c r="D461" s="128" t="s">
        <v>17</v>
      </c>
      <c r="E461" s="129"/>
      <c r="F461" s="129"/>
      <c r="G461" s="129"/>
      <c r="H461" s="129"/>
      <c r="I461" s="130"/>
      <c r="J461" s="87">
        <f>BI461</f>
        <v>87.947658402203857</v>
      </c>
      <c r="K461" s="87"/>
      <c r="L461" s="87"/>
      <c r="M461" s="87"/>
      <c r="N461" s="87">
        <f>IF(ISERROR(BJ461),"",BJ461)</f>
        <v>83.65384615384616</v>
      </c>
      <c r="O461" s="87"/>
      <c r="P461" s="87"/>
      <c r="Q461" s="87"/>
      <c r="R461" s="87">
        <f>BK461</f>
        <v>43.269230769230774</v>
      </c>
      <c r="S461" s="87"/>
      <c r="T461" s="87"/>
      <c r="U461" s="87"/>
      <c r="V461" s="87">
        <f>BL461</f>
        <v>40.384615384615387</v>
      </c>
      <c r="W461" s="87"/>
      <c r="X461" s="87"/>
      <c r="Y461" s="87"/>
      <c r="Z461" s="87">
        <f>BM461</f>
        <v>13.461538461538462</v>
      </c>
      <c r="AA461" s="87"/>
      <c r="AB461" s="87"/>
      <c r="AC461" s="87"/>
      <c r="AD461" s="87">
        <f>BN461</f>
        <v>2.8846153846153846</v>
      </c>
      <c r="AE461" s="87"/>
      <c r="AF461" s="87"/>
      <c r="AG461" s="87"/>
      <c r="AH461" s="87">
        <f>BO461</f>
        <v>0</v>
      </c>
      <c r="AI461" s="87"/>
      <c r="AJ461" s="87"/>
      <c r="AK461" s="87"/>
      <c r="BH461" s="2" t="s">
        <v>18</v>
      </c>
      <c r="BI461" s="25">
        <v>87.947658402203857</v>
      </c>
      <c r="BJ461" s="25">
        <f>BK461+BL461</f>
        <v>83.65384615384616</v>
      </c>
      <c r="BK461" s="25">
        <v>43.269230769230774</v>
      </c>
      <c r="BL461" s="25">
        <v>40.384615384615387</v>
      </c>
      <c r="BM461" s="25">
        <v>13.461538461538462</v>
      </c>
      <c r="BN461" s="25">
        <v>2.8846153846153846</v>
      </c>
      <c r="BO461" s="25">
        <v>0</v>
      </c>
    </row>
    <row r="462" spans="4:67" ht="15" customHeight="1">
      <c r="D462" s="33" t="s">
        <v>156</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13</v>
      </c>
      <c r="BJ462" s="2" t="s">
        <v>14</v>
      </c>
      <c r="BK462" s="2">
        <v>1</v>
      </c>
      <c r="BL462" s="2">
        <v>2</v>
      </c>
      <c r="BM462" s="2">
        <v>3</v>
      </c>
      <c r="BN462" s="2">
        <v>4</v>
      </c>
      <c r="BO462" s="2">
        <v>0</v>
      </c>
    </row>
    <row r="463" spans="4:67">
      <c r="D463" s="88" t="s">
        <v>15</v>
      </c>
      <c r="E463" s="89"/>
      <c r="F463" s="89"/>
      <c r="G463" s="89"/>
      <c r="H463" s="89"/>
      <c r="I463" s="90"/>
      <c r="J463" s="83">
        <f>BI463</f>
        <v>89.291637052831092</v>
      </c>
      <c r="K463" s="83"/>
      <c r="L463" s="83"/>
      <c r="M463" s="83"/>
      <c r="N463" s="83">
        <f>BJ463</f>
        <v>92.920353982300881</v>
      </c>
      <c r="O463" s="83"/>
      <c r="P463" s="83"/>
      <c r="Q463" s="83"/>
      <c r="R463" s="83">
        <f>BK463</f>
        <v>62.831858407079643</v>
      </c>
      <c r="S463" s="83"/>
      <c r="T463" s="83"/>
      <c r="U463" s="83"/>
      <c r="V463" s="83">
        <f>BL463</f>
        <v>30.088495575221241</v>
      </c>
      <c r="W463" s="83"/>
      <c r="X463" s="83"/>
      <c r="Y463" s="83"/>
      <c r="Z463" s="83">
        <f>BM463</f>
        <v>6.1946902654867255</v>
      </c>
      <c r="AA463" s="83"/>
      <c r="AB463" s="83"/>
      <c r="AC463" s="83"/>
      <c r="AD463" s="83">
        <f>BN463</f>
        <v>0.88495575221238942</v>
      </c>
      <c r="AE463" s="83"/>
      <c r="AF463" s="83"/>
      <c r="AG463" s="83"/>
      <c r="AH463" s="83">
        <f>BO463</f>
        <v>0</v>
      </c>
      <c r="AI463" s="83"/>
      <c r="AJ463" s="83"/>
      <c r="AK463" s="83"/>
      <c r="BG463" s="2">
        <v>76</v>
      </c>
      <c r="BH463" s="2" t="s">
        <v>16</v>
      </c>
      <c r="BI463" s="25">
        <v>89.291637052831092</v>
      </c>
      <c r="BJ463" s="25">
        <f>BK463+BL463</f>
        <v>92.920353982300881</v>
      </c>
      <c r="BK463" s="25">
        <v>62.831858407079643</v>
      </c>
      <c r="BL463" s="25">
        <v>30.088495575221241</v>
      </c>
      <c r="BM463" s="25">
        <v>6.1946902654867255</v>
      </c>
      <c r="BN463" s="25">
        <v>0.88495575221238942</v>
      </c>
      <c r="BO463" s="25">
        <v>0</v>
      </c>
    </row>
    <row r="464" spans="4:67">
      <c r="D464" s="128" t="s">
        <v>17</v>
      </c>
      <c r="E464" s="129"/>
      <c r="F464" s="129"/>
      <c r="G464" s="129"/>
      <c r="H464" s="129"/>
      <c r="I464" s="130"/>
      <c r="J464" s="87">
        <f>BI464</f>
        <v>90.702479338842977</v>
      </c>
      <c r="K464" s="87"/>
      <c r="L464" s="87"/>
      <c r="M464" s="87"/>
      <c r="N464" s="87">
        <f>IF(ISERROR(BJ464),"",BJ464)</f>
        <v>89.42307692307692</v>
      </c>
      <c r="O464" s="87"/>
      <c r="P464" s="87"/>
      <c r="Q464" s="87"/>
      <c r="R464" s="87">
        <f>BK464</f>
        <v>52.884615384615387</v>
      </c>
      <c r="S464" s="87"/>
      <c r="T464" s="87"/>
      <c r="U464" s="87"/>
      <c r="V464" s="87">
        <f>BL464</f>
        <v>36.538461538461533</v>
      </c>
      <c r="W464" s="87"/>
      <c r="X464" s="87"/>
      <c r="Y464" s="87"/>
      <c r="Z464" s="87">
        <f>BM464</f>
        <v>10.576923076923077</v>
      </c>
      <c r="AA464" s="87"/>
      <c r="AB464" s="87"/>
      <c r="AC464" s="87"/>
      <c r="AD464" s="87">
        <f>BN464</f>
        <v>0</v>
      </c>
      <c r="AE464" s="87"/>
      <c r="AF464" s="87"/>
      <c r="AG464" s="87"/>
      <c r="AH464" s="87">
        <f>BO464</f>
        <v>0</v>
      </c>
      <c r="AI464" s="87"/>
      <c r="AJ464" s="87"/>
      <c r="AK464" s="87"/>
      <c r="BH464" s="2" t="s">
        <v>18</v>
      </c>
      <c r="BI464" s="25">
        <v>90.702479338842977</v>
      </c>
      <c r="BJ464" s="25">
        <f>BK464+BL464</f>
        <v>89.42307692307692</v>
      </c>
      <c r="BK464" s="25">
        <v>52.884615384615387</v>
      </c>
      <c r="BL464" s="25">
        <v>36.538461538461533</v>
      </c>
      <c r="BM464" s="25">
        <v>10.576923076923077</v>
      </c>
      <c r="BN464" s="25">
        <v>0</v>
      </c>
      <c r="BO464" s="25">
        <v>0</v>
      </c>
    </row>
    <row r="465" spans="4:67" ht="15" customHeight="1">
      <c r="D465" s="33" t="s">
        <v>157</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13</v>
      </c>
      <c r="BJ465" s="2" t="s">
        <v>14</v>
      </c>
      <c r="BK465" s="2">
        <v>1</v>
      </c>
      <c r="BL465" s="2">
        <v>2</v>
      </c>
      <c r="BM465" s="2">
        <v>3</v>
      </c>
      <c r="BN465" s="2">
        <v>4</v>
      </c>
      <c r="BO465" s="2">
        <v>0</v>
      </c>
    </row>
    <row r="466" spans="4:67">
      <c r="D466" s="88" t="s">
        <v>15</v>
      </c>
      <c r="E466" s="89"/>
      <c r="F466" s="89"/>
      <c r="G466" s="89"/>
      <c r="H466" s="89"/>
      <c r="I466" s="90"/>
      <c r="J466" s="83">
        <f>BI466</f>
        <v>96.967543236199944</v>
      </c>
      <c r="K466" s="83"/>
      <c r="L466" s="83"/>
      <c r="M466" s="83"/>
      <c r="N466" s="83">
        <f>BJ466</f>
        <v>100</v>
      </c>
      <c r="O466" s="83"/>
      <c r="P466" s="83"/>
      <c r="Q466" s="83"/>
      <c r="R466" s="83">
        <f>BK466</f>
        <v>88.495575221238937</v>
      </c>
      <c r="S466" s="83"/>
      <c r="T466" s="83"/>
      <c r="U466" s="83"/>
      <c r="V466" s="83">
        <f>BL466</f>
        <v>11.504424778761061</v>
      </c>
      <c r="W466" s="83"/>
      <c r="X466" s="83"/>
      <c r="Y466" s="83"/>
      <c r="Z466" s="83">
        <f>BM466</f>
        <v>0</v>
      </c>
      <c r="AA466" s="83"/>
      <c r="AB466" s="83"/>
      <c r="AC466" s="83"/>
      <c r="AD466" s="83">
        <f>BN466</f>
        <v>0</v>
      </c>
      <c r="AE466" s="83"/>
      <c r="AF466" s="83"/>
      <c r="AG466" s="83"/>
      <c r="AH466" s="83">
        <f>BO466</f>
        <v>0</v>
      </c>
      <c r="AI466" s="83"/>
      <c r="AJ466" s="83"/>
      <c r="AK466" s="83"/>
      <c r="BG466" s="2">
        <v>77</v>
      </c>
      <c r="BH466" s="2" t="s">
        <v>16</v>
      </c>
      <c r="BI466" s="25">
        <v>96.967543236199944</v>
      </c>
      <c r="BJ466" s="25">
        <f>BK466+BL466</f>
        <v>100</v>
      </c>
      <c r="BK466" s="25">
        <v>88.495575221238937</v>
      </c>
      <c r="BL466" s="25">
        <v>11.504424778761061</v>
      </c>
      <c r="BM466" s="25">
        <v>0</v>
      </c>
      <c r="BN466" s="25">
        <v>0</v>
      </c>
      <c r="BO466" s="25">
        <v>0</v>
      </c>
    </row>
    <row r="467" spans="4:67">
      <c r="D467" s="84" t="s">
        <v>17</v>
      </c>
      <c r="E467" s="85"/>
      <c r="F467" s="85"/>
      <c r="G467" s="85"/>
      <c r="H467" s="85"/>
      <c r="I467" s="86"/>
      <c r="J467" s="87">
        <f>BI467</f>
        <v>97.451790633608809</v>
      </c>
      <c r="K467" s="87"/>
      <c r="L467" s="87"/>
      <c r="M467" s="87"/>
      <c r="N467" s="87">
        <f>IF(ISERROR(BJ467),"",BJ467)</f>
        <v>98.07692307692308</v>
      </c>
      <c r="O467" s="87"/>
      <c r="P467" s="87"/>
      <c r="Q467" s="87"/>
      <c r="R467" s="87">
        <f>BK467</f>
        <v>84.615384615384613</v>
      </c>
      <c r="S467" s="87"/>
      <c r="T467" s="87"/>
      <c r="U467" s="87"/>
      <c r="V467" s="87">
        <f>BL467</f>
        <v>13.461538461538462</v>
      </c>
      <c r="W467" s="87"/>
      <c r="X467" s="87"/>
      <c r="Y467" s="87"/>
      <c r="Z467" s="87">
        <f>BM467</f>
        <v>1.9230769230769231</v>
      </c>
      <c r="AA467" s="87"/>
      <c r="AB467" s="87"/>
      <c r="AC467" s="87"/>
      <c r="AD467" s="87">
        <f>BN467</f>
        <v>0</v>
      </c>
      <c r="AE467" s="87"/>
      <c r="AF467" s="87"/>
      <c r="AG467" s="87"/>
      <c r="AH467" s="87">
        <f>BO467</f>
        <v>0</v>
      </c>
      <c r="AI467" s="87"/>
      <c r="AJ467" s="87"/>
      <c r="AK467" s="87"/>
      <c r="BH467" s="2" t="s">
        <v>18</v>
      </c>
      <c r="BI467" s="25">
        <v>97.451790633608809</v>
      </c>
      <c r="BJ467" s="25">
        <f>BK467+BL467</f>
        <v>98.07692307692308</v>
      </c>
      <c r="BK467" s="25">
        <v>84.615384615384613</v>
      </c>
      <c r="BL467" s="25">
        <v>13.461538461538462</v>
      </c>
      <c r="BM467" s="25">
        <v>1.9230769230769231</v>
      </c>
      <c r="BN467" s="25">
        <v>0</v>
      </c>
      <c r="BO467" s="25">
        <v>0</v>
      </c>
    </row>
    <row r="468" spans="4:67" ht="15" customHeight="1">
      <c r="D468" s="33" t="s">
        <v>158</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13</v>
      </c>
      <c r="BJ468" s="2" t="s">
        <v>14</v>
      </c>
      <c r="BK468" s="2">
        <v>1</v>
      </c>
      <c r="BL468" s="2">
        <v>2</v>
      </c>
      <c r="BM468" s="2">
        <v>3</v>
      </c>
      <c r="BN468" s="2">
        <v>4</v>
      </c>
      <c r="BO468" s="2">
        <v>0</v>
      </c>
    </row>
    <row r="469" spans="4:67">
      <c r="D469" s="88" t="s">
        <v>15</v>
      </c>
      <c r="E469" s="89"/>
      <c r="F469" s="89"/>
      <c r="G469" s="89"/>
      <c r="H469" s="89"/>
      <c r="I469" s="90"/>
      <c r="J469" s="83">
        <f>BI469</f>
        <v>97.417673537076524</v>
      </c>
      <c r="K469" s="83"/>
      <c r="L469" s="83"/>
      <c r="M469" s="83"/>
      <c r="N469" s="83">
        <f>BJ469</f>
        <v>100</v>
      </c>
      <c r="O469" s="83"/>
      <c r="P469" s="83"/>
      <c r="Q469" s="83"/>
      <c r="R469" s="83">
        <f>BK469</f>
        <v>87.610619469026545</v>
      </c>
      <c r="S469" s="83"/>
      <c r="T469" s="83"/>
      <c r="U469" s="83"/>
      <c r="V469" s="83">
        <f>BL469</f>
        <v>12.389380530973451</v>
      </c>
      <c r="W469" s="83"/>
      <c r="X469" s="83"/>
      <c r="Y469" s="83"/>
      <c r="Z469" s="83">
        <f>BM469</f>
        <v>0</v>
      </c>
      <c r="AA469" s="83"/>
      <c r="AB469" s="83"/>
      <c r="AC469" s="83"/>
      <c r="AD469" s="83">
        <f>BN469</f>
        <v>0</v>
      </c>
      <c r="AE469" s="83"/>
      <c r="AF469" s="83"/>
      <c r="AG469" s="83"/>
      <c r="AH469" s="83">
        <f>BO469</f>
        <v>0</v>
      </c>
      <c r="AI469" s="83"/>
      <c r="AJ469" s="83"/>
      <c r="AK469" s="83"/>
      <c r="BG469" s="2">
        <v>78</v>
      </c>
      <c r="BH469" s="2" t="s">
        <v>16</v>
      </c>
      <c r="BI469" s="25">
        <v>97.417673537076524</v>
      </c>
      <c r="BJ469" s="25">
        <f>BK469+BL469</f>
        <v>100</v>
      </c>
      <c r="BK469" s="25">
        <v>87.610619469026545</v>
      </c>
      <c r="BL469" s="25">
        <v>12.389380530973451</v>
      </c>
      <c r="BM469" s="25">
        <v>0</v>
      </c>
      <c r="BN469" s="25">
        <v>0</v>
      </c>
      <c r="BO469" s="25">
        <v>0</v>
      </c>
    </row>
    <row r="470" spans="4:67">
      <c r="D470" s="84" t="s">
        <v>17</v>
      </c>
      <c r="E470" s="85"/>
      <c r="F470" s="85"/>
      <c r="G470" s="85"/>
      <c r="H470" s="85"/>
      <c r="I470" s="86"/>
      <c r="J470" s="87">
        <f>BI470</f>
        <v>97.107438016528931</v>
      </c>
      <c r="K470" s="87"/>
      <c r="L470" s="87"/>
      <c r="M470" s="87"/>
      <c r="N470" s="87">
        <f>IF(ISERROR(BJ470),"",BJ470)</f>
        <v>100.00000000000001</v>
      </c>
      <c r="O470" s="87"/>
      <c r="P470" s="87"/>
      <c r="Q470" s="87"/>
      <c r="R470" s="87">
        <f>BK470</f>
        <v>86.538461538461547</v>
      </c>
      <c r="S470" s="87"/>
      <c r="T470" s="87"/>
      <c r="U470" s="87"/>
      <c r="V470" s="87">
        <f>BL470</f>
        <v>13.461538461538462</v>
      </c>
      <c r="W470" s="87"/>
      <c r="X470" s="87"/>
      <c r="Y470" s="87"/>
      <c r="Z470" s="87">
        <f>BM470</f>
        <v>0</v>
      </c>
      <c r="AA470" s="87"/>
      <c r="AB470" s="87"/>
      <c r="AC470" s="87"/>
      <c r="AD470" s="87">
        <f>BN470</f>
        <v>0</v>
      </c>
      <c r="AE470" s="87"/>
      <c r="AF470" s="87"/>
      <c r="AG470" s="87"/>
      <c r="AH470" s="87">
        <f>BO470</f>
        <v>0</v>
      </c>
      <c r="AI470" s="87"/>
      <c r="AJ470" s="87"/>
      <c r="AK470" s="87"/>
      <c r="BH470" s="2" t="s">
        <v>18</v>
      </c>
      <c r="BI470" s="25">
        <v>97.107438016528931</v>
      </c>
      <c r="BJ470" s="25">
        <f>BK470+BL470</f>
        <v>100.00000000000001</v>
      </c>
      <c r="BK470" s="25">
        <v>86.538461538461547</v>
      </c>
      <c r="BL470" s="25">
        <v>13.461538461538462</v>
      </c>
      <c r="BM470" s="25">
        <v>0</v>
      </c>
      <c r="BN470" s="25">
        <v>0</v>
      </c>
      <c r="BO470" s="25">
        <v>0</v>
      </c>
    </row>
    <row r="471" spans="4:67" ht="15" customHeight="1">
      <c r="D471" s="33" t="s">
        <v>159</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13</v>
      </c>
      <c r="BJ471" s="2" t="s">
        <v>14</v>
      </c>
      <c r="BK471" s="2">
        <v>1</v>
      </c>
      <c r="BL471" s="2">
        <v>2</v>
      </c>
      <c r="BM471" s="2">
        <v>3</v>
      </c>
      <c r="BN471" s="2">
        <v>4</v>
      </c>
      <c r="BO471" s="2">
        <v>0</v>
      </c>
    </row>
    <row r="472" spans="4:67">
      <c r="D472" s="88" t="s">
        <v>15</v>
      </c>
      <c r="E472" s="89"/>
      <c r="F472" s="89"/>
      <c r="G472" s="89"/>
      <c r="H472" s="89"/>
      <c r="I472" s="90"/>
      <c r="J472" s="83">
        <f>BI472</f>
        <v>86.30656242596541</v>
      </c>
      <c r="K472" s="83"/>
      <c r="L472" s="83"/>
      <c r="M472" s="83"/>
      <c r="N472" s="83">
        <f>BJ472</f>
        <v>91.150442477876112</v>
      </c>
      <c r="O472" s="83"/>
      <c r="P472" s="83"/>
      <c r="Q472" s="83"/>
      <c r="R472" s="83">
        <f>BK472</f>
        <v>54.86725663716814</v>
      </c>
      <c r="S472" s="83"/>
      <c r="T472" s="83"/>
      <c r="U472" s="83"/>
      <c r="V472" s="83">
        <f>BL472</f>
        <v>36.283185840707965</v>
      </c>
      <c r="W472" s="83"/>
      <c r="X472" s="83"/>
      <c r="Y472" s="83"/>
      <c r="Z472" s="83">
        <f>BM472</f>
        <v>7.0796460176991154</v>
      </c>
      <c r="AA472" s="83"/>
      <c r="AB472" s="83"/>
      <c r="AC472" s="83"/>
      <c r="AD472" s="83">
        <f>BN472</f>
        <v>1.7699115044247788</v>
      </c>
      <c r="AE472" s="83"/>
      <c r="AF472" s="83"/>
      <c r="AG472" s="83"/>
      <c r="AH472" s="83">
        <f>BO472</f>
        <v>0</v>
      </c>
      <c r="AI472" s="83"/>
      <c r="AJ472" s="83"/>
      <c r="AK472" s="83"/>
      <c r="BG472" s="2">
        <v>79</v>
      </c>
      <c r="BH472" s="2" t="s">
        <v>16</v>
      </c>
      <c r="BI472" s="25">
        <v>86.30656242596541</v>
      </c>
      <c r="BJ472" s="25">
        <f>BK472+BL472</f>
        <v>91.150442477876112</v>
      </c>
      <c r="BK472" s="25">
        <v>54.86725663716814</v>
      </c>
      <c r="BL472" s="25">
        <v>36.283185840707965</v>
      </c>
      <c r="BM472" s="25">
        <v>7.0796460176991154</v>
      </c>
      <c r="BN472" s="25">
        <v>1.7699115044247788</v>
      </c>
      <c r="BO472" s="25">
        <v>0</v>
      </c>
    </row>
    <row r="473" spans="4:67">
      <c r="D473" s="84" t="s">
        <v>17</v>
      </c>
      <c r="E473" s="85"/>
      <c r="F473" s="85"/>
      <c r="G473" s="85"/>
      <c r="H473" s="85"/>
      <c r="I473" s="86"/>
      <c r="J473" s="87">
        <f>BI473</f>
        <v>86.478420569329657</v>
      </c>
      <c r="K473" s="87"/>
      <c r="L473" s="87"/>
      <c r="M473" s="87"/>
      <c r="N473" s="87">
        <f>IF(ISERROR(BJ473),"",BJ473)</f>
        <v>87.5</v>
      </c>
      <c r="O473" s="87"/>
      <c r="P473" s="87"/>
      <c r="Q473" s="87"/>
      <c r="R473" s="87">
        <f>BK473</f>
        <v>42.307692307692307</v>
      </c>
      <c r="S473" s="87"/>
      <c r="T473" s="87"/>
      <c r="U473" s="87"/>
      <c r="V473" s="87">
        <f>BL473</f>
        <v>45.192307692307693</v>
      </c>
      <c r="W473" s="87"/>
      <c r="X473" s="87"/>
      <c r="Y473" s="87"/>
      <c r="Z473" s="87">
        <f>BM473</f>
        <v>10.576923076923077</v>
      </c>
      <c r="AA473" s="87"/>
      <c r="AB473" s="87"/>
      <c r="AC473" s="87"/>
      <c r="AD473" s="87">
        <f>BN473</f>
        <v>1.9230769230769231</v>
      </c>
      <c r="AE473" s="87"/>
      <c r="AF473" s="87"/>
      <c r="AG473" s="87"/>
      <c r="AH473" s="87">
        <f>BO473</f>
        <v>0</v>
      </c>
      <c r="AI473" s="87"/>
      <c r="AJ473" s="87"/>
      <c r="AK473" s="87"/>
      <c r="BH473" s="2" t="s">
        <v>18</v>
      </c>
      <c r="BI473" s="25">
        <v>86.478420569329657</v>
      </c>
      <c r="BJ473" s="25">
        <f>BK473+BL473</f>
        <v>87.5</v>
      </c>
      <c r="BK473" s="25">
        <v>42.307692307692307</v>
      </c>
      <c r="BL473" s="25">
        <v>45.192307692307693</v>
      </c>
      <c r="BM473" s="25">
        <v>10.576923076923077</v>
      </c>
      <c r="BN473" s="25">
        <v>1.9230769230769231</v>
      </c>
      <c r="BO473" s="25">
        <v>0</v>
      </c>
    </row>
    <row r="474" spans="4:67" ht="15" customHeight="1">
      <c r="D474" s="33" t="s">
        <v>160</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13</v>
      </c>
      <c r="BJ474" s="2" t="s">
        <v>14</v>
      </c>
      <c r="BK474" s="2">
        <v>1</v>
      </c>
      <c r="BL474" s="2">
        <v>2</v>
      </c>
      <c r="BM474" s="2">
        <v>3</v>
      </c>
      <c r="BN474" s="2">
        <v>4</v>
      </c>
      <c r="BO474" s="2">
        <v>0</v>
      </c>
    </row>
    <row r="475" spans="4:67">
      <c r="D475" s="88" t="s">
        <v>15</v>
      </c>
      <c r="E475" s="89"/>
      <c r="F475" s="89"/>
      <c r="G475" s="89"/>
      <c r="H475" s="89"/>
      <c r="I475" s="90"/>
      <c r="J475" s="83">
        <f>BI475</f>
        <v>97.10968964700308</v>
      </c>
      <c r="K475" s="83"/>
      <c r="L475" s="83"/>
      <c r="M475" s="83"/>
      <c r="N475" s="83">
        <f>BJ475</f>
        <v>100</v>
      </c>
      <c r="O475" s="83"/>
      <c r="P475" s="83"/>
      <c r="Q475" s="83"/>
      <c r="R475" s="83">
        <f>BK475</f>
        <v>92.920353982300881</v>
      </c>
      <c r="S475" s="83"/>
      <c r="T475" s="83"/>
      <c r="U475" s="83"/>
      <c r="V475" s="83">
        <f>BL475</f>
        <v>7.0796460176991154</v>
      </c>
      <c r="W475" s="83"/>
      <c r="X475" s="83"/>
      <c r="Y475" s="83"/>
      <c r="Z475" s="83">
        <f>BM475</f>
        <v>0</v>
      </c>
      <c r="AA475" s="83"/>
      <c r="AB475" s="83"/>
      <c r="AC475" s="83"/>
      <c r="AD475" s="83">
        <f>BN475</f>
        <v>0</v>
      </c>
      <c r="AE475" s="83"/>
      <c r="AF475" s="83"/>
      <c r="AG475" s="83"/>
      <c r="AH475" s="83">
        <f>BO475</f>
        <v>0</v>
      </c>
      <c r="AI475" s="83"/>
      <c r="AJ475" s="83"/>
      <c r="AK475" s="83"/>
      <c r="BG475" s="2">
        <v>80</v>
      </c>
      <c r="BH475" s="2" t="s">
        <v>16</v>
      </c>
      <c r="BI475" s="25">
        <v>97.10968964700308</v>
      </c>
      <c r="BJ475" s="25">
        <f>BK475+BL475</f>
        <v>100</v>
      </c>
      <c r="BK475" s="25">
        <v>92.920353982300881</v>
      </c>
      <c r="BL475" s="25">
        <v>7.0796460176991154</v>
      </c>
      <c r="BM475" s="25">
        <v>0</v>
      </c>
      <c r="BN475" s="25">
        <v>0</v>
      </c>
      <c r="BO475" s="25">
        <v>0</v>
      </c>
    </row>
    <row r="476" spans="4:67">
      <c r="D476" s="84" t="s">
        <v>17</v>
      </c>
      <c r="E476" s="85"/>
      <c r="F476" s="85"/>
      <c r="G476" s="85"/>
      <c r="H476" s="85"/>
      <c r="I476" s="86"/>
      <c r="J476" s="87">
        <f>BI476</f>
        <v>97.658402203856753</v>
      </c>
      <c r="K476" s="87"/>
      <c r="L476" s="87"/>
      <c r="M476" s="87"/>
      <c r="N476" s="87">
        <f>IF(ISERROR(BJ476),"",BJ476)</f>
        <v>98.076923076923066</v>
      </c>
      <c r="O476" s="87"/>
      <c r="P476" s="87"/>
      <c r="Q476" s="87"/>
      <c r="R476" s="87">
        <f>BK476</f>
        <v>78.84615384615384</v>
      </c>
      <c r="S476" s="87"/>
      <c r="T476" s="87"/>
      <c r="U476" s="87"/>
      <c r="V476" s="87">
        <f>BL476</f>
        <v>19.230769230769234</v>
      </c>
      <c r="W476" s="87"/>
      <c r="X476" s="87"/>
      <c r="Y476" s="87"/>
      <c r="Z476" s="87">
        <f>BM476</f>
        <v>1.9230769230769231</v>
      </c>
      <c r="AA476" s="87"/>
      <c r="AB476" s="87"/>
      <c r="AC476" s="87"/>
      <c r="AD476" s="87">
        <f>BN476</f>
        <v>0</v>
      </c>
      <c r="AE476" s="87"/>
      <c r="AF476" s="87"/>
      <c r="AG476" s="87"/>
      <c r="AH476" s="87">
        <f>BO476</f>
        <v>0</v>
      </c>
      <c r="AI476" s="87"/>
      <c r="AJ476" s="87"/>
      <c r="AK476" s="87"/>
      <c r="BH476" s="2" t="s">
        <v>18</v>
      </c>
      <c r="BI476" s="25">
        <v>97.658402203856753</v>
      </c>
      <c r="BJ476" s="25">
        <f>BK476+BL476</f>
        <v>98.076923076923066</v>
      </c>
      <c r="BK476" s="25">
        <v>78.84615384615384</v>
      </c>
      <c r="BL476" s="25">
        <v>19.230769230769234</v>
      </c>
      <c r="BM476" s="25">
        <v>1.9230769230769231</v>
      </c>
      <c r="BN476" s="25">
        <v>0</v>
      </c>
      <c r="BO476" s="25">
        <v>0</v>
      </c>
    </row>
    <row r="477" spans="4:67" ht="15" customHeight="1">
      <c r="D477" s="33" t="s">
        <v>161</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13</v>
      </c>
      <c r="BJ477" s="2" t="s">
        <v>14</v>
      </c>
      <c r="BK477" s="2">
        <v>1</v>
      </c>
      <c r="BL477" s="2">
        <v>2</v>
      </c>
      <c r="BM477" s="2">
        <v>3</v>
      </c>
      <c r="BN477" s="2">
        <v>4</v>
      </c>
      <c r="BO477" s="2">
        <v>0</v>
      </c>
    </row>
    <row r="478" spans="4:67">
      <c r="D478" s="88" t="s">
        <v>15</v>
      </c>
      <c r="E478" s="89"/>
      <c r="F478" s="89"/>
      <c r="G478" s="89"/>
      <c r="H478" s="89"/>
      <c r="I478" s="90"/>
      <c r="J478" s="83">
        <f>BI478</f>
        <v>97.014925373134332</v>
      </c>
      <c r="K478" s="83"/>
      <c r="L478" s="83"/>
      <c r="M478" s="83"/>
      <c r="N478" s="83">
        <f>BJ478</f>
        <v>99.115044247787608</v>
      </c>
      <c r="O478" s="83"/>
      <c r="P478" s="83"/>
      <c r="Q478" s="83"/>
      <c r="R478" s="83">
        <f>BK478</f>
        <v>92.920353982300881</v>
      </c>
      <c r="S478" s="83"/>
      <c r="T478" s="83"/>
      <c r="U478" s="83"/>
      <c r="V478" s="83">
        <f>BL478</f>
        <v>6.1946902654867255</v>
      </c>
      <c r="W478" s="83"/>
      <c r="X478" s="83"/>
      <c r="Y478" s="83"/>
      <c r="Z478" s="83">
        <f>BM478</f>
        <v>0.88495575221238942</v>
      </c>
      <c r="AA478" s="83"/>
      <c r="AB478" s="83"/>
      <c r="AC478" s="83"/>
      <c r="AD478" s="83">
        <f>BN478</f>
        <v>0</v>
      </c>
      <c r="AE478" s="83"/>
      <c r="AF478" s="83"/>
      <c r="AG478" s="83"/>
      <c r="AH478" s="83">
        <f>BO478</f>
        <v>0</v>
      </c>
      <c r="AI478" s="83"/>
      <c r="AJ478" s="83"/>
      <c r="AK478" s="83"/>
      <c r="BG478" s="2">
        <v>81</v>
      </c>
      <c r="BH478" s="2" t="s">
        <v>16</v>
      </c>
      <c r="BI478" s="25">
        <v>97.014925373134332</v>
      </c>
      <c r="BJ478" s="25">
        <f>BK478+BL478</f>
        <v>99.115044247787608</v>
      </c>
      <c r="BK478" s="25">
        <v>92.920353982300881</v>
      </c>
      <c r="BL478" s="25">
        <v>6.1946902654867255</v>
      </c>
      <c r="BM478" s="25">
        <v>0.88495575221238942</v>
      </c>
      <c r="BN478" s="25">
        <v>0</v>
      </c>
      <c r="BO478" s="25">
        <v>0</v>
      </c>
    </row>
    <row r="479" spans="4:67">
      <c r="D479" s="84" t="s">
        <v>17</v>
      </c>
      <c r="E479" s="85"/>
      <c r="F479" s="85"/>
      <c r="G479" s="85"/>
      <c r="H479" s="85"/>
      <c r="I479" s="86"/>
      <c r="J479" s="87">
        <f>BI479</f>
        <v>97.291092745638196</v>
      </c>
      <c r="K479" s="87"/>
      <c r="L479" s="87"/>
      <c r="M479" s="87"/>
      <c r="N479" s="87">
        <f>IF(ISERROR(BJ479),"",BJ479)</f>
        <v>99.038461538461547</v>
      </c>
      <c r="O479" s="87"/>
      <c r="P479" s="87"/>
      <c r="Q479" s="87"/>
      <c r="R479" s="87">
        <f>BK479</f>
        <v>82.692307692307693</v>
      </c>
      <c r="S479" s="87"/>
      <c r="T479" s="87"/>
      <c r="U479" s="87"/>
      <c r="V479" s="87">
        <f>BL479</f>
        <v>16.346153846153847</v>
      </c>
      <c r="W479" s="87"/>
      <c r="X479" s="87"/>
      <c r="Y479" s="87"/>
      <c r="Z479" s="87">
        <f>BM479</f>
        <v>0.96153846153846156</v>
      </c>
      <c r="AA479" s="87"/>
      <c r="AB479" s="87"/>
      <c r="AC479" s="87"/>
      <c r="AD479" s="87">
        <f>BN479</f>
        <v>0</v>
      </c>
      <c r="AE479" s="87"/>
      <c r="AF479" s="87"/>
      <c r="AG479" s="87"/>
      <c r="AH479" s="87">
        <f>BO479</f>
        <v>0</v>
      </c>
      <c r="AI479" s="87"/>
      <c r="AJ479" s="87"/>
      <c r="AK479" s="87"/>
      <c r="BH479" s="2" t="s">
        <v>18</v>
      </c>
      <c r="BI479" s="25">
        <v>97.291092745638196</v>
      </c>
      <c r="BJ479" s="25">
        <f>BK479+BL479</f>
        <v>99.038461538461547</v>
      </c>
      <c r="BK479" s="25">
        <v>82.692307692307693</v>
      </c>
      <c r="BL479" s="25">
        <v>16.346153846153847</v>
      </c>
      <c r="BM479" s="25">
        <v>0.96153846153846156</v>
      </c>
      <c r="BN479" s="25">
        <v>0</v>
      </c>
      <c r="BO479" s="25">
        <v>0</v>
      </c>
    </row>
    <row r="480" spans="4:67" ht="15" customHeight="1">
      <c r="D480" s="33" t="s">
        <v>162</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13</v>
      </c>
      <c r="BJ480" s="2" t="s">
        <v>14</v>
      </c>
      <c r="BK480" s="2">
        <v>1</v>
      </c>
      <c r="BL480" s="2">
        <v>2</v>
      </c>
      <c r="BM480" s="2">
        <v>3</v>
      </c>
      <c r="BN480" s="2">
        <v>4</v>
      </c>
      <c r="BO480" s="2">
        <v>0</v>
      </c>
    </row>
    <row r="481" spans="4:67">
      <c r="D481" s="88" t="s">
        <v>15</v>
      </c>
      <c r="E481" s="89"/>
      <c r="F481" s="89"/>
      <c r="G481" s="89"/>
      <c r="H481" s="89"/>
      <c r="I481" s="90"/>
      <c r="J481" s="83">
        <f>BI481</f>
        <v>92.253020611229559</v>
      </c>
      <c r="K481" s="83"/>
      <c r="L481" s="83"/>
      <c r="M481" s="83"/>
      <c r="N481" s="83">
        <f>BJ481</f>
        <v>90.26548672566372</v>
      </c>
      <c r="O481" s="83"/>
      <c r="P481" s="83"/>
      <c r="Q481" s="83"/>
      <c r="R481" s="83">
        <f>BK481</f>
        <v>48.672566371681413</v>
      </c>
      <c r="S481" s="83"/>
      <c r="T481" s="83"/>
      <c r="U481" s="83"/>
      <c r="V481" s="83">
        <f>BL481</f>
        <v>41.592920353982301</v>
      </c>
      <c r="W481" s="83"/>
      <c r="X481" s="83"/>
      <c r="Y481" s="83"/>
      <c r="Z481" s="83">
        <f>BM481</f>
        <v>8.8495575221238933</v>
      </c>
      <c r="AA481" s="83"/>
      <c r="AB481" s="83"/>
      <c r="AC481" s="83"/>
      <c r="AD481" s="83">
        <f>BN481</f>
        <v>0.88495575221238942</v>
      </c>
      <c r="AE481" s="83"/>
      <c r="AF481" s="83"/>
      <c r="AG481" s="83"/>
      <c r="AH481" s="83">
        <f>BO481</f>
        <v>0</v>
      </c>
      <c r="AI481" s="83"/>
      <c r="AJ481" s="83"/>
      <c r="AK481" s="83"/>
      <c r="BG481" s="2">
        <v>82</v>
      </c>
      <c r="BH481" s="2" t="s">
        <v>16</v>
      </c>
      <c r="BI481" s="25">
        <v>92.253020611229559</v>
      </c>
      <c r="BJ481" s="25">
        <f>BK481+BL481</f>
        <v>90.26548672566372</v>
      </c>
      <c r="BK481" s="25">
        <v>48.672566371681413</v>
      </c>
      <c r="BL481" s="25">
        <v>41.592920353982301</v>
      </c>
      <c r="BM481" s="25">
        <v>8.8495575221238933</v>
      </c>
      <c r="BN481" s="25">
        <v>0.88495575221238942</v>
      </c>
      <c r="BO481" s="25">
        <v>0</v>
      </c>
    </row>
    <row r="482" spans="4:67">
      <c r="D482" s="84" t="s">
        <v>17</v>
      </c>
      <c r="E482" s="85"/>
      <c r="F482" s="85"/>
      <c r="G482" s="85"/>
      <c r="H482" s="85"/>
      <c r="I482" s="86"/>
      <c r="J482" s="87">
        <f>BI482</f>
        <v>92.424242424242422</v>
      </c>
      <c r="K482" s="87"/>
      <c r="L482" s="87"/>
      <c r="M482" s="87"/>
      <c r="N482" s="87">
        <f>IF(ISERROR(BJ482),"",BJ482)</f>
        <v>85.57692307692308</v>
      </c>
      <c r="O482" s="87"/>
      <c r="P482" s="87"/>
      <c r="Q482" s="87"/>
      <c r="R482" s="87">
        <f>BK482</f>
        <v>42.307692307692307</v>
      </c>
      <c r="S482" s="87"/>
      <c r="T482" s="87"/>
      <c r="U482" s="87"/>
      <c r="V482" s="87">
        <f>BL482</f>
        <v>43.269230769230774</v>
      </c>
      <c r="W482" s="87"/>
      <c r="X482" s="87"/>
      <c r="Y482" s="87"/>
      <c r="Z482" s="87">
        <f>BM482</f>
        <v>13.461538461538462</v>
      </c>
      <c r="AA482" s="87"/>
      <c r="AB482" s="87"/>
      <c r="AC482" s="87"/>
      <c r="AD482" s="87">
        <f>BN482</f>
        <v>0.96153846153846156</v>
      </c>
      <c r="AE482" s="87"/>
      <c r="AF482" s="87"/>
      <c r="AG482" s="87"/>
      <c r="AH482" s="87">
        <f>BO482</f>
        <v>0</v>
      </c>
      <c r="AI482" s="87"/>
      <c r="AJ482" s="87"/>
      <c r="AK482" s="87"/>
      <c r="BH482" s="2" t="s">
        <v>18</v>
      </c>
      <c r="BI482" s="25">
        <v>92.424242424242422</v>
      </c>
      <c r="BJ482" s="25">
        <f>BK482+BL482</f>
        <v>85.57692307692308</v>
      </c>
      <c r="BK482" s="25">
        <v>42.307692307692307</v>
      </c>
      <c r="BL482" s="25">
        <v>43.269230769230774</v>
      </c>
      <c r="BM482" s="25">
        <v>13.461538461538462</v>
      </c>
      <c r="BN482" s="25">
        <v>0.96153846153846156</v>
      </c>
      <c r="BO482" s="25">
        <v>0</v>
      </c>
    </row>
    <row r="483" spans="4:67" ht="15" customHeight="1">
      <c r="D483" s="33" t="s">
        <v>163</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13</v>
      </c>
      <c r="BJ483" s="2" t="s">
        <v>14</v>
      </c>
      <c r="BK483" s="2">
        <v>1</v>
      </c>
      <c r="BL483" s="2">
        <v>2</v>
      </c>
      <c r="BM483" s="2">
        <v>3</v>
      </c>
      <c r="BN483" s="2">
        <v>4</v>
      </c>
      <c r="BO483" s="2">
        <v>0</v>
      </c>
    </row>
    <row r="484" spans="4:67">
      <c r="D484" s="88" t="s">
        <v>15</v>
      </c>
      <c r="E484" s="89"/>
      <c r="F484" s="89"/>
      <c r="G484" s="89"/>
      <c r="H484" s="89"/>
      <c r="I484" s="90"/>
      <c r="J484" s="83">
        <f>BI484</f>
        <v>89.457474532101401</v>
      </c>
      <c r="K484" s="83"/>
      <c r="L484" s="83"/>
      <c r="M484" s="83"/>
      <c r="N484" s="83">
        <f>BJ484</f>
        <v>92.035398230088504</v>
      </c>
      <c r="O484" s="83"/>
      <c r="P484" s="83"/>
      <c r="Q484" s="83"/>
      <c r="R484" s="83">
        <f>BK484</f>
        <v>59.292035398230091</v>
      </c>
      <c r="S484" s="83"/>
      <c r="T484" s="83"/>
      <c r="U484" s="83"/>
      <c r="V484" s="83">
        <f>BL484</f>
        <v>32.743362831858406</v>
      </c>
      <c r="W484" s="83"/>
      <c r="X484" s="83"/>
      <c r="Y484" s="83"/>
      <c r="Z484" s="83">
        <f>BM484</f>
        <v>6.1946902654867255</v>
      </c>
      <c r="AA484" s="83"/>
      <c r="AB484" s="83"/>
      <c r="AC484" s="83"/>
      <c r="AD484" s="83">
        <f>BN484</f>
        <v>1.7699115044247788</v>
      </c>
      <c r="AE484" s="83"/>
      <c r="AF484" s="83"/>
      <c r="AG484" s="83"/>
      <c r="AH484" s="83">
        <f>BO484</f>
        <v>0</v>
      </c>
      <c r="AI484" s="83"/>
      <c r="AJ484" s="83"/>
      <c r="AK484" s="83"/>
      <c r="BG484" s="2">
        <v>83</v>
      </c>
      <c r="BH484" s="2" t="s">
        <v>16</v>
      </c>
      <c r="BI484" s="25">
        <v>89.457474532101401</v>
      </c>
      <c r="BJ484" s="25">
        <f>BK484+BL484</f>
        <v>92.035398230088504</v>
      </c>
      <c r="BK484" s="25">
        <v>59.292035398230091</v>
      </c>
      <c r="BL484" s="25">
        <v>32.743362831858406</v>
      </c>
      <c r="BM484" s="25">
        <v>6.1946902654867255</v>
      </c>
      <c r="BN484" s="25">
        <v>1.7699115044247788</v>
      </c>
      <c r="BO484" s="25">
        <v>0</v>
      </c>
    </row>
    <row r="485" spans="4:67">
      <c r="D485" s="128" t="s">
        <v>17</v>
      </c>
      <c r="E485" s="129"/>
      <c r="F485" s="129"/>
      <c r="G485" s="129"/>
      <c r="H485" s="129"/>
      <c r="I485" s="130"/>
      <c r="J485" s="87">
        <f>BI485</f>
        <v>90.220385674931123</v>
      </c>
      <c r="K485" s="87"/>
      <c r="L485" s="87"/>
      <c r="M485" s="87"/>
      <c r="N485" s="87">
        <f>IF(ISERROR(BJ485),"",BJ485)</f>
        <v>85.576923076923066</v>
      </c>
      <c r="O485" s="87"/>
      <c r="P485" s="87"/>
      <c r="Q485" s="87"/>
      <c r="R485" s="87">
        <f>BK485</f>
        <v>46.153846153846153</v>
      </c>
      <c r="S485" s="87"/>
      <c r="T485" s="87"/>
      <c r="U485" s="87"/>
      <c r="V485" s="87">
        <f>BL485</f>
        <v>39.42307692307692</v>
      </c>
      <c r="W485" s="87"/>
      <c r="X485" s="87"/>
      <c r="Y485" s="87"/>
      <c r="Z485" s="87">
        <f>BM485</f>
        <v>11.538461538461538</v>
      </c>
      <c r="AA485" s="87"/>
      <c r="AB485" s="87"/>
      <c r="AC485" s="87"/>
      <c r="AD485" s="87">
        <f>BN485</f>
        <v>2.8846153846153846</v>
      </c>
      <c r="AE485" s="87"/>
      <c r="AF485" s="87"/>
      <c r="AG485" s="87"/>
      <c r="AH485" s="87">
        <f>BO485</f>
        <v>0</v>
      </c>
      <c r="AI485" s="87"/>
      <c r="AJ485" s="87"/>
      <c r="AK485" s="87"/>
      <c r="BH485" s="2" t="s">
        <v>18</v>
      </c>
      <c r="BI485" s="25">
        <v>90.220385674931123</v>
      </c>
      <c r="BJ485" s="25">
        <f>BK485+BL485</f>
        <v>85.576923076923066</v>
      </c>
      <c r="BK485" s="25">
        <v>46.153846153846153</v>
      </c>
      <c r="BL485" s="25">
        <v>39.42307692307692</v>
      </c>
      <c r="BM485" s="25">
        <v>11.538461538461538</v>
      </c>
      <c r="BN485" s="25">
        <v>2.8846153846153846</v>
      </c>
      <c r="BO485" s="25">
        <v>0</v>
      </c>
    </row>
    <row r="486" spans="4:67" ht="15" customHeight="1">
      <c r="D486" s="33" t="s">
        <v>164</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13</v>
      </c>
      <c r="BJ486" s="2" t="s">
        <v>14</v>
      </c>
      <c r="BK486" s="2">
        <v>1</v>
      </c>
      <c r="BL486" s="2">
        <v>2</v>
      </c>
      <c r="BM486" s="2">
        <v>3</v>
      </c>
      <c r="BN486" s="2">
        <v>4</v>
      </c>
      <c r="BO486" s="2">
        <v>0</v>
      </c>
    </row>
    <row r="487" spans="4:67">
      <c r="D487" s="88" t="s">
        <v>15</v>
      </c>
      <c r="E487" s="89"/>
      <c r="F487" s="89"/>
      <c r="G487" s="89"/>
      <c r="H487" s="89"/>
      <c r="I487" s="90"/>
      <c r="J487" s="83">
        <f>BI487</f>
        <v>97.986259180289025</v>
      </c>
      <c r="K487" s="83"/>
      <c r="L487" s="83"/>
      <c r="M487" s="83"/>
      <c r="N487" s="83">
        <f>BJ487</f>
        <v>99.999999999999986</v>
      </c>
      <c r="O487" s="83"/>
      <c r="P487" s="83"/>
      <c r="Q487" s="83"/>
      <c r="R487" s="83">
        <f>BK487</f>
        <v>96.460176991150433</v>
      </c>
      <c r="S487" s="83"/>
      <c r="T487" s="83"/>
      <c r="U487" s="83"/>
      <c r="V487" s="83">
        <f>BL487</f>
        <v>3.5398230088495577</v>
      </c>
      <c r="W487" s="83"/>
      <c r="X487" s="83"/>
      <c r="Y487" s="83"/>
      <c r="Z487" s="83">
        <f>BM487</f>
        <v>0</v>
      </c>
      <c r="AA487" s="83"/>
      <c r="AB487" s="83"/>
      <c r="AC487" s="83"/>
      <c r="AD487" s="83">
        <f>BN487</f>
        <v>0</v>
      </c>
      <c r="AE487" s="83"/>
      <c r="AF487" s="83"/>
      <c r="AG487" s="83"/>
      <c r="AH487" s="83">
        <f>BO487</f>
        <v>0</v>
      </c>
      <c r="AI487" s="83"/>
      <c r="AJ487" s="83"/>
      <c r="AK487" s="83"/>
      <c r="BG487" s="2">
        <v>84</v>
      </c>
      <c r="BH487" s="2" t="s">
        <v>16</v>
      </c>
      <c r="BI487" s="25">
        <v>97.986259180289025</v>
      </c>
      <c r="BJ487" s="25">
        <f>BK487+BL487</f>
        <v>99.999999999999986</v>
      </c>
      <c r="BK487" s="25">
        <v>96.460176991150433</v>
      </c>
      <c r="BL487" s="25">
        <v>3.5398230088495577</v>
      </c>
      <c r="BM487" s="25">
        <v>0</v>
      </c>
      <c r="BN487" s="25">
        <v>0</v>
      </c>
      <c r="BO487" s="25">
        <v>0</v>
      </c>
    </row>
    <row r="488" spans="4:67">
      <c r="D488" s="84" t="s">
        <v>17</v>
      </c>
      <c r="E488" s="85"/>
      <c r="F488" s="85"/>
      <c r="G488" s="85"/>
      <c r="H488" s="85"/>
      <c r="I488" s="86"/>
      <c r="J488" s="87">
        <f>BI488</f>
        <v>97.635445362718087</v>
      </c>
      <c r="K488" s="87"/>
      <c r="L488" s="87"/>
      <c r="M488" s="87"/>
      <c r="N488" s="87">
        <f>IF(ISERROR(BJ488),"",BJ488)</f>
        <v>99.038461538461533</v>
      </c>
      <c r="O488" s="87"/>
      <c r="P488" s="87"/>
      <c r="Q488" s="87"/>
      <c r="R488" s="87">
        <f>BK488</f>
        <v>92.307692307692307</v>
      </c>
      <c r="S488" s="87"/>
      <c r="T488" s="87"/>
      <c r="U488" s="87"/>
      <c r="V488" s="87">
        <f>BL488</f>
        <v>6.7307692307692308</v>
      </c>
      <c r="W488" s="87"/>
      <c r="X488" s="87"/>
      <c r="Y488" s="87"/>
      <c r="Z488" s="87">
        <f>BM488</f>
        <v>0</v>
      </c>
      <c r="AA488" s="87"/>
      <c r="AB488" s="87"/>
      <c r="AC488" s="87"/>
      <c r="AD488" s="87">
        <f>BN488</f>
        <v>0.96153846153846156</v>
      </c>
      <c r="AE488" s="87"/>
      <c r="AF488" s="87"/>
      <c r="AG488" s="87"/>
      <c r="AH488" s="87">
        <f>BO488</f>
        <v>0</v>
      </c>
      <c r="AI488" s="87"/>
      <c r="AJ488" s="87"/>
      <c r="AK488" s="87"/>
      <c r="BH488" s="2" t="s">
        <v>18</v>
      </c>
      <c r="BI488" s="25">
        <v>97.635445362718087</v>
      </c>
      <c r="BJ488" s="25">
        <f>BK488+BL488</f>
        <v>99.038461538461533</v>
      </c>
      <c r="BK488" s="25">
        <v>92.307692307692307</v>
      </c>
      <c r="BL488" s="25">
        <v>6.7307692307692308</v>
      </c>
      <c r="BM488" s="25">
        <v>0</v>
      </c>
      <c r="BN488" s="25">
        <v>0.96153846153846156</v>
      </c>
      <c r="BO488" s="25">
        <v>0</v>
      </c>
    </row>
    <row r="489" spans="4:67" ht="15" customHeight="1">
      <c r="D489" s="33" t="s">
        <v>165</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13</v>
      </c>
      <c r="BJ489" s="2" t="s">
        <v>14</v>
      </c>
      <c r="BK489" s="2">
        <v>1</v>
      </c>
      <c r="BL489" s="2">
        <v>2</v>
      </c>
      <c r="BM489" s="2">
        <v>3</v>
      </c>
      <c r="BN489" s="2">
        <v>4</v>
      </c>
      <c r="BO489" s="2">
        <v>0</v>
      </c>
    </row>
    <row r="490" spans="4:67">
      <c r="D490" s="88" t="s">
        <v>15</v>
      </c>
      <c r="E490" s="89"/>
      <c r="F490" s="89"/>
      <c r="G490" s="89"/>
      <c r="H490" s="89"/>
      <c r="I490" s="90"/>
      <c r="J490" s="83">
        <f>BI490</f>
        <v>94.764273868751474</v>
      </c>
      <c r="K490" s="83"/>
      <c r="L490" s="83"/>
      <c r="M490" s="83"/>
      <c r="N490" s="83">
        <f>BJ490</f>
        <v>95.575221238938042</v>
      </c>
      <c r="O490" s="83"/>
      <c r="P490" s="83"/>
      <c r="Q490" s="83"/>
      <c r="R490" s="83">
        <f>BK490</f>
        <v>75.221238938053091</v>
      </c>
      <c r="S490" s="83"/>
      <c r="T490" s="83"/>
      <c r="U490" s="83"/>
      <c r="V490" s="83">
        <f>BL490</f>
        <v>20.353982300884958</v>
      </c>
      <c r="W490" s="83"/>
      <c r="X490" s="83"/>
      <c r="Y490" s="83"/>
      <c r="Z490" s="83">
        <f>BM490</f>
        <v>4.4247787610619467</v>
      </c>
      <c r="AA490" s="83"/>
      <c r="AB490" s="83"/>
      <c r="AC490" s="83"/>
      <c r="AD490" s="83">
        <f>BN490</f>
        <v>0</v>
      </c>
      <c r="AE490" s="83"/>
      <c r="AF490" s="83"/>
      <c r="AG490" s="83"/>
      <c r="AH490" s="83">
        <f>BO490</f>
        <v>0</v>
      </c>
      <c r="AI490" s="83"/>
      <c r="AJ490" s="83"/>
      <c r="AK490" s="83"/>
      <c r="BG490" s="2">
        <v>85</v>
      </c>
      <c r="BH490" s="2" t="s">
        <v>16</v>
      </c>
      <c r="BI490" s="25">
        <v>94.764273868751474</v>
      </c>
      <c r="BJ490" s="25">
        <f>BK490+BL490</f>
        <v>95.575221238938042</v>
      </c>
      <c r="BK490" s="25">
        <v>75.221238938053091</v>
      </c>
      <c r="BL490" s="25">
        <v>20.353982300884958</v>
      </c>
      <c r="BM490" s="25">
        <v>4.4247787610619467</v>
      </c>
      <c r="BN490" s="25">
        <v>0</v>
      </c>
      <c r="BO490" s="25">
        <v>0</v>
      </c>
    </row>
    <row r="491" spans="4:67">
      <c r="D491" s="84" t="s">
        <v>17</v>
      </c>
      <c r="E491" s="85"/>
      <c r="F491" s="85"/>
      <c r="G491" s="85"/>
      <c r="H491" s="85"/>
      <c r="I491" s="86"/>
      <c r="J491" s="87">
        <f>BI491</f>
        <v>95.270890725436175</v>
      </c>
      <c r="K491" s="87"/>
      <c r="L491" s="87"/>
      <c r="M491" s="87"/>
      <c r="N491" s="87">
        <f>IF(ISERROR(BJ491),"",BJ491)</f>
        <v>87.5</v>
      </c>
      <c r="O491" s="87"/>
      <c r="P491" s="87"/>
      <c r="Q491" s="87"/>
      <c r="R491" s="87">
        <f>BK491</f>
        <v>53.846153846153847</v>
      </c>
      <c r="S491" s="87"/>
      <c r="T491" s="87"/>
      <c r="U491" s="87"/>
      <c r="V491" s="87">
        <f>BL491</f>
        <v>33.653846153846153</v>
      </c>
      <c r="W491" s="87"/>
      <c r="X491" s="87"/>
      <c r="Y491" s="87"/>
      <c r="Z491" s="87">
        <f>BM491</f>
        <v>9.6153846153846168</v>
      </c>
      <c r="AA491" s="87"/>
      <c r="AB491" s="87"/>
      <c r="AC491" s="87"/>
      <c r="AD491" s="87">
        <f>BN491</f>
        <v>2.8846153846153846</v>
      </c>
      <c r="AE491" s="87"/>
      <c r="AF491" s="87"/>
      <c r="AG491" s="87"/>
      <c r="AH491" s="87">
        <f>BO491</f>
        <v>0</v>
      </c>
      <c r="AI491" s="87"/>
      <c r="AJ491" s="87"/>
      <c r="AK491" s="87"/>
      <c r="BH491" s="2" t="s">
        <v>18</v>
      </c>
      <c r="BI491" s="25">
        <v>95.270890725436175</v>
      </c>
      <c r="BJ491" s="25">
        <f>BK491+BL491</f>
        <v>87.5</v>
      </c>
      <c r="BK491" s="25">
        <v>53.846153846153847</v>
      </c>
      <c r="BL491" s="25">
        <v>33.653846153846153</v>
      </c>
      <c r="BM491" s="25">
        <v>9.6153846153846168</v>
      </c>
      <c r="BN491" s="25">
        <v>2.8846153846153846</v>
      </c>
      <c r="BO491" s="25">
        <v>0</v>
      </c>
    </row>
    <row r="492" spans="4:67" ht="15" customHeight="1">
      <c r="D492" s="33" t="s">
        <v>166</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13</v>
      </c>
      <c r="BJ492" s="2" t="s">
        <v>14</v>
      </c>
      <c r="BK492" s="2">
        <v>1</v>
      </c>
      <c r="BL492" s="2">
        <v>2</v>
      </c>
      <c r="BM492" s="2">
        <v>3</v>
      </c>
      <c r="BN492" s="2">
        <v>4</v>
      </c>
      <c r="BO492" s="2">
        <v>0</v>
      </c>
    </row>
    <row r="493" spans="4:67">
      <c r="D493" s="88" t="s">
        <v>15</v>
      </c>
      <c r="E493" s="89"/>
      <c r="F493" s="89"/>
      <c r="G493" s="89"/>
      <c r="H493" s="89"/>
      <c r="I493" s="90"/>
      <c r="J493" s="83">
        <f>BI493</f>
        <v>93.224354418384266</v>
      </c>
      <c r="K493" s="83"/>
      <c r="L493" s="83"/>
      <c r="M493" s="83"/>
      <c r="N493" s="83">
        <f>BJ493</f>
        <v>93.805309734513273</v>
      </c>
      <c r="O493" s="83"/>
      <c r="P493" s="83"/>
      <c r="Q493" s="83"/>
      <c r="R493" s="83">
        <f>BK493</f>
        <v>71.681415929203538</v>
      </c>
      <c r="S493" s="83"/>
      <c r="T493" s="83"/>
      <c r="U493" s="83"/>
      <c r="V493" s="83">
        <f>BL493</f>
        <v>22.123893805309734</v>
      </c>
      <c r="W493" s="83"/>
      <c r="X493" s="83"/>
      <c r="Y493" s="83"/>
      <c r="Z493" s="83">
        <f>BM493</f>
        <v>3.5398230088495577</v>
      </c>
      <c r="AA493" s="83"/>
      <c r="AB493" s="83"/>
      <c r="AC493" s="83"/>
      <c r="AD493" s="83">
        <f>BN493</f>
        <v>2.6548672566371683</v>
      </c>
      <c r="AE493" s="83"/>
      <c r="AF493" s="83"/>
      <c r="AG493" s="83"/>
      <c r="AH493" s="83">
        <f>BO493</f>
        <v>0</v>
      </c>
      <c r="AI493" s="83"/>
      <c r="AJ493" s="83"/>
      <c r="AK493" s="83"/>
      <c r="BG493" s="2">
        <v>86</v>
      </c>
      <c r="BH493" s="2" t="s">
        <v>16</v>
      </c>
      <c r="BI493" s="25">
        <v>93.224354418384266</v>
      </c>
      <c r="BJ493" s="25">
        <f>BK493+BL493</f>
        <v>93.805309734513273</v>
      </c>
      <c r="BK493" s="25">
        <v>71.681415929203538</v>
      </c>
      <c r="BL493" s="25">
        <v>22.123893805309734</v>
      </c>
      <c r="BM493" s="25">
        <v>3.5398230088495577</v>
      </c>
      <c r="BN493" s="25">
        <v>2.6548672566371683</v>
      </c>
      <c r="BO493" s="25">
        <v>0</v>
      </c>
    </row>
    <row r="494" spans="4:67">
      <c r="D494" s="128" t="s">
        <v>17</v>
      </c>
      <c r="E494" s="129"/>
      <c r="F494" s="129"/>
      <c r="G494" s="129"/>
      <c r="H494" s="129"/>
      <c r="I494" s="130"/>
      <c r="J494" s="87">
        <f>BI494</f>
        <v>93.158861340679522</v>
      </c>
      <c r="K494" s="87"/>
      <c r="L494" s="87"/>
      <c r="M494" s="87"/>
      <c r="N494" s="87">
        <f>IF(ISERROR(BJ494),"",BJ494)</f>
        <v>86.538461538461533</v>
      </c>
      <c r="O494" s="87"/>
      <c r="P494" s="87"/>
      <c r="Q494" s="87"/>
      <c r="R494" s="87">
        <f>BK494</f>
        <v>50</v>
      </c>
      <c r="S494" s="87"/>
      <c r="T494" s="87"/>
      <c r="U494" s="87"/>
      <c r="V494" s="87">
        <f>BL494</f>
        <v>36.538461538461533</v>
      </c>
      <c r="W494" s="87"/>
      <c r="X494" s="87"/>
      <c r="Y494" s="87"/>
      <c r="Z494" s="87">
        <f>BM494</f>
        <v>8.6538461538461533</v>
      </c>
      <c r="AA494" s="87"/>
      <c r="AB494" s="87"/>
      <c r="AC494" s="87"/>
      <c r="AD494" s="87">
        <f>BN494</f>
        <v>4.8076923076923084</v>
      </c>
      <c r="AE494" s="87"/>
      <c r="AF494" s="87"/>
      <c r="AG494" s="87"/>
      <c r="AH494" s="87">
        <f>BO494</f>
        <v>0</v>
      </c>
      <c r="AI494" s="87"/>
      <c r="AJ494" s="87"/>
      <c r="AK494" s="87"/>
      <c r="BH494" s="2" t="s">
        <v>18</v>
      </c>
      <c r="BI494" s="25">
        <v>93.158861340679522</v>
      </c>
      <c r="BJ494" s="25">
        <f>BK494+BL494</f>
        <v>86.538461538461533</v>
      </c>
      <c r="BK494" s="25">
        <v>50</v>
      </c>
      <c r="BL494" s="25">
        <v>36.538461538461533</v>
      </c>
      <c r="BM494" s="25">
        <v>8.6538461538461533</v>
      </c>
      <c r="BN494" s="25">
        <v>4.8076923076923084</v>
      </c>
      <c r="BO494" s="25">
        <v>0</v>
      </c>
    </row>
    <row r="495" spans="4:67" ht="15" customHeight="1">
      <c r="D495" s="33" t="s">
        <v>167</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13</v>
      </c>
      <c r="BJ495" s="2" t="s">
        <v>14</v>
      </c>
      <c r="BK495" s="2">
        <v>1</v>
      </c>
      <c r="BL495" s="2">
        <v>2</v>
      </c>
      <c r="BM495" s="2">
        <v>3</v>
      </c>
      <c r="BN495" s="2">
        <v>4</v>
      </c>
      <c r="BO495" s="2">
        <v>0</v>
      </c>
    </row>
    <row r="496" spans="4:67">
      <c r="D496" s="88" t="s">
        <v>15</v>
      </c>
      <c r="E496" s="89"/>
      <c r="F496" s="89"/>
      <c r="G496" s="89"/>
      <c r="H496" s="89"/>
      <c r="I496" s="90"/>
      <c r="J496" s="83">
        <f>BI496</f>
        <v>52.949538024164887</v>
      </c>
      <c r="K496" s="83"/>
      <c r="L496" s="83"/>
      <c r="M496" s="83"/>
      <c r="N496" s="83">
        <f>BJ496</f>
        <v>46.017699115044252</v>
      </c>
      <c r="O496" s="83"/>
      <c r="P496" s="83"/>
      <c r="Q496" s="83"/>
      <c r="R496" s="83">
        <f>BK496</f>
        <v>20.353982300884958</v>
      </c>
      <c r="S496" s="83"/>
      <c r="T496" s="83"/>
      <c r="U496" s="83"/>
      <c r="V496" s="83">
        <f>BL496</f>
        <v>25.663716814159294</v>
      </c>
      <c r="W496" s="83"/>
      <c r="X496" s="83"/>
      <c r="Y496" s="83"/>
      <c r="Z496" s="83">
        <f>BM496</f>
        <v>22.123893805309734</v>
      </c>
      <c r="AA496" s="83"/>
      <c r="AB496" s="83"/>
      <c r="AC496" s="83"/>
      <c r="AD496" s="83">
        <f>BN496</f>
        <v>31.858407079646017</v>
      </c>
      <c r="AE496" s="83"/>
      <c r="AF496" s="83"/>
      <c r="AG496" s="83"/>
      <c r="AH496" s="83">
        <f>BO496</f>
        <v>0</v>
      </c>
      <c r="AI496" s="83"/>
      <c r="AJ496" s="83"/>
      <c r="AK496" s="83"/>
      <c r="BG496" s="2">
        <v>87</v>
      </c>
      <c r="BH496" s="2" t="s">
        <v>16</v>
      </c>
      <c r="BI496" s="25">
        <v>52.949538024164887</v>
      </c>
      <c r="BJ496" s="25">
        <f>BK496+BL496</f>
        <v>46.017699115044252</v>
      </c>
      <c r="BK496" s="25">
        <v>20.353982300884958</v>
      </c>
      <c r="BL496" s="25">
        <v>25.663716814159294</v>
      </c>
      <c r="BM496" s="25">
        <v>22.123893805309734</v>
      </c>
      <c r="BN496" s="25">
        <v>31.858407079646017</v>
      </c>
      <c r="BO496" s="25">
        <v>0</v>
      </c>
    </row>
    <row r="497" spans="1:96">
      <c r="D497" s="128" t="s">
        <v>17</v>
      </c>
      <c r="E497" s="129"/>
      <c r="F497" s="129"/>
      <c r="G497" s="129"/>
      <c r="H497" s="129"/>
      <c r="I497" s="130"/>
      <c r="J497" s="87">
        <f>BI497</f>
        <v>55.142332415059691</v>
      </c>
      <c r="K497" s="87"/>
      <c r="L497" s="87"/>
      <c r="M497" s="87"/>
      <c r="N497" s="87">
        <f>IF(ISERROR(BJ497),"",BJ497)</f>
        <v>40.384615384615387</v>
      </c>
      <c r="O497" s="87"/>
      <c r="P497" s="87"/>
      <c r="Q497" s="87"/>
      <c r="R497" s="87">
        <f>BK497</f>
        <v>19.230769230769234</v>
      </c>
      <c r="S497" s="87"/>
      <c r="T497" s="87"/>
      <c r="U497" s="87"/>
      <c r="V497" s="87">
        <f>BL497</f>
        <v>21.153846153846153</v>
      </c>
      <c r="W497" s="87"/>
      <c r="X497" s="87"/>
      <c r="Y497" s="87"/>
      <c r="Z497" s="87">
        <f>BM497</f>
        <v>21.153846153846153</v>
      </c>
      <c r="AA497" s="87"/>
      <c r="AB497" s="87"/>
      <c r="AC497" s="87"/>
      <c r="AD497" s="87">
        <f>BN497</f>
        <v>38.461538461538467</v>
      </c>
      <c r="AE497" s="87"/>
      <c r="AF497" s="87"/>
      <c r="AG497" s="87"/>
      <c r="AH497" s="87">
        <f>BO497</f>
        <v>0</v>
      </c>
      <c r="AI497" s="87"/>
      <c r="AJ497" s="87"/>
      <c r="AK497" s="87"/>
      <c r="BH497" s="2" t="s">
        <v>18</v>
      </c>
      <c r="BI497" s="25">
        <v>55.142332415059691</v>
      </c>
      <c r="BJ497" s="25">
        <f>BK497+BL497</f>
        <v>40.384615384615387</v>
      </c>
      <c r="BK497" s="25">
        <v>19.230769230769234</v>
      </c>
      <c r="BL497" s="25">
        <v>21.153846153846153</v>
      </c>
      <c r="BM497" s="25">
        <v>21.153846153846153</v>
      </c>
      <c r="BN497" s="25">
        <v>38.461538461538467</v>
      </c>
      <c r="BO497" s="25">
        <v>0</v>
      </c>
    </row>
    <row r="498" spans="1:96" ht="15" customHeight="1">
      <c r="D498" s="33" t="s">
        <v>168</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13</v>
      </c>
      <c r="BJ498" s="2" t="s">
        <v>14</v>
      </c>
      <c r="BK498" s="2">
        <v>1</v>
      </c>
      <c r="BL498" s="2">
        <v>2</v>
      </c>
      <c r="BM498" s="2">
        <v>3</v>
      </c>
      <c r="BN498" s="2">
        <v>4</v>
      </c>
      <c r="BO498" s="2">
        <v>0</v>
      </c>
    </row>
    <row r="499" spans="1:96" ht="13.5" customHeight="1">
      <c r="D499" s="88" t="s">
        <v>15</v>
      </c>
      <c r="E499" s="89"/>
      <c r="F499" s="89"/>
      <c r="G499" s="89"/>
      <c r="H499" s="89"/>
      <c r="I499" s="90"/>
      <c r="J499" s="125">
        <f>BI499</f>
        <v>74.342572850035538</v>
      </c>
      <c r="K499" s="126"/>
      <c r="L499" s="126"/>
      <c r="M499" s="127"/>
      <c r="N499" s="125">
        <f>BJ499</f>
        <v>73.451327433628322</v>
      </c>
      <c r="O499" s="126"/>
      <c r="P499" s="126"/>
      <c r="Q499" s="127"/>
      <c r="R499" s="125">
        <f>BK499</f>
        <v>41.592920353982301</v>
      </c>
      <c r="S499" s="126"/>
      <c r="T499" s="126"/>
      <c r="U499" s="127"/>
      <c r="V499" s="125">
        <f>BL499</f>
        <v>31.858407079646017</v>
      </c>
      <c r="W499" s="126"/>
      <c r="X499" s="126"/>
      <c r="Y499" s="127"/>
      <c r="Z499" s="125">
        <f>BM499</f>
        <v>18.584070796460178</v>
      </c>
      <c r="AA499" s="126"/>
      <c r="AB499" s="126"/>
      <c r="AC499" s="127"/>
      <c r="AD499" s="125">
        <f>BN499</f>
        <v>7.9646017699115044</v>
      </c>
      <c r="AE499" s="126"/>
      <c r="AF499" s="126"/>
      <c r="AG499" s="127"/>
      <c r="AH499" s="125">
        <f>BO499</f>
        <v>0</v>
      </c>
      <c r="AI499" s="126"/>
      <c r="AJ499" s="126"/>
      <c r="AK499" s="127"/>
      <c r="BG499" s="2">
        <v>88</v>
      </c>
      <c r="BH499" s="2" t="s">
        <v>16</v>
      </c>
      <c r="BI499" s="25">
        <v>74.342572850035538</v>
      </c>
      <c r="BJ499" s="25">
        <f>BK499+BL499</f>
        <v>73.451327433628322</v>
      </c>
      <c r="BK499" s="25">
        <v>41.592920353982301</v>
      </c>
      <c r="BL499" s="25">
        <v>31.858407079646017</v>
      </c>
      <c r="BM499" s="25">
        <v>18.584070796460178</v>
      </c>
      <c r="BN499" s="25">
        <v>7.9646017699115044</v>
      </c>
      <c r="BO499" s="25">
        <v>0</v>
      </c>
    </row>
    <row r="500" spans="1:96" ht="13.5" customHeight="1">
      <c r="D500" s="84" t="s">
        <v>17</v>
      </c>
      <c r="E500" s="85"/>
      <c r="F500" s="85"/>
      <c r="G500" s="85"/>
      <c r="H500" s="85"/>
      <c r="I500" s="86"/>
      <c r="J500" s="131">
        <f>BI500</f>
        <v>74.012855831037655</v>
      </c>
      <c r="K500" s="132"/>
      <c r="L500" s="132"/>
      <c r="M500" s="133"/>
      <c r="N500" s="131">
        <f>IF(ISERROR(BJ500),"",BJ500)</f>
        <v>61.538461538461533</v>
      </c>
      <c r="O500" s="132"/>
      <c r="P500" s="132"/>
      <c r="Q500" s="133"/>
      <c r="R500" s="131">
        <f>BK500</f>
        <v>26.923076923076923</v>
      </c>
      <c r="S500" s="132"/>
      <c r="T500" s="132"/>
      <c r="U500" s="133"/>
      <c r="V500" s="131">
        <f>BL500</f>
        <v>34.615384615384613</v>
      </c>
      <c r="W500" s="132"/>
      <c r="X500" s="132"/>
      <c r="Y500" s="133"/>
      <c r="Z500" s="131">
        <f>BM500</f>
        <v>24.03846153846154</v>
      </c>
      <c r="AA500" s="132"/>
      <c r="AB500" s="132"/>
      <c r="AC500" s="133"/>
      <c r="AD500" s="131">
        <f>BN500</f>
        <v>14.423076923076922</v>
      </c>
      <c r="AE500" s="132"/>
      <c r="AF500" s="132"/>
      <c r="AG500" s="133"/>
      <c r="AH500" s="131">
        <f>BO500</f>
        <v>0</v>
      </c>
      <c r="AI500" s="132"/>
      <c r="AJ500" s="132"/>
      <c r="AK500" s="133"/>
      <c r="BH500" s="2" t="s">
        <v>18</v>
      </c>
      <c r="BI500" s="25">
        <v>74.012855831037655</v>
      </c>
      <c r="BJ500" s="25">
        <f>BK500+BL500</f>
        <v>61.538461538461533</v>
      </c>
      <c r="BK500" s="25">
        <v>26.923076923076923</v>
      </c>
      <c r="BL500" s="25">
        <v>34.615384615384613</v>
      </c>
      <c r="BM500" s="25">
        <v>24.03846153846154</v>
      </c>
      <c r="BN500" s="25">
        <v>14.423076923076922</v>
      </c>
      <c r="BO500" s="25">
        <v>0</v>
      </c>
    </row>
    <row r="501" spans="1:96" ht="15" customHeight="1">
      <c r="D501" s="33" t="s">
        <v>169</v>
      </c>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K501" s="31"/>
      <c r="BI501" s="5" t="s">
        <v>13</v>
      </c>
      <c r="BJ501" s="2" t="s">
        <v>14</v>
      </c>
      <c r="BK501" s="2">
        <v>1</v>
      </c>
      <c r="BL501" s="2">
        <v>2</v>
      </c>
      <c r="BM501" s="2">
        <v>3</v>
      </c>
      <c r="BN501" s="2">
        <v>4</v>
      </c>
      <c r="BO501" s="2">
        <v>0</v>
      </c>
    </row>
    <row r="502" spans="1:96">
      <c r="D502" s="88" t="s">
        <v>15</v>
      </c>
      <c r="E502" s="89"/>
      <c r="F502" s="89"/>
      <c r="G502" s="89"/>
      <c r="H502" s="89"/>
      <c r="I502" s="90"/>
      <c r="J502" s="125">
        <f>BI502</f>
        <v>84.790334044065389</v>
      </c>
      <c r="K502" s="126"/>
      <c r="L502" s="126"/>
      <c r="M502" s="127"/>
      <c r="N502" s="125">
        <f>BJ502</f>
        <v>83.185840707964601</v>
      </c>
      <c r="O502" s="126"/>
      <c r="P502" s="126"/>
      <c r="Q502" s="127"/>
      <c r="R502" s="125">
        <f>BK502</f>
        <v>46.017699115044245</v>
      </c>
      <c r="S502" s="126"/>
      <c r="T502" s="126"/>
      <c r="U502" s="127"/>
      <c r="V502" s="125">
        <f>BL502</f>
        <v>37.168141592920357</v>
      </c>
      <c r="W502" s="126"/>
      <c r="X502" s="126"/>
      <c r="Y502" s="127"/>
      <c r="Z502" s="125">
        <f>BM502</f>
        <v>13.274336283185843</v>
      </c>
      <c r="AA502" s="126"/>
      <c r="AB502" s="126"/>
      <c r="AC502" s="127"/>
      <c r="AD502" s="125">
        <f>BN502</f>
        <v>3.5398230088495577</v>
      </c>
      <c r="AE502" s="126"/>
      <c r="AF502" s="126"/>
      <c r="AG502" s="127"/>
      <c r="AH502" s="125">
        <f>BO502</f>
        <v>0</v>
      </c>
      <c r="AI502" s="126"/>
      <c r="AJ502" s="126"/>
      <c r="AK502" s="127"/>
      <c r="BG502" s="2">
        <v>89</v>
      </c>
      <c r="BH502" s="2" t="s">
        <v>16</v>
      </c>
      <c r="BI502" s="25">
        <v>84.790334044065389</v>
      </c>
      <c r="BJ502" s="25">
        <f>BK502+BL502</f>
        <v>83.185840707964601</v>
      </c>
      <c r="BK502" s="25">
        <v>46.017699115044245</v>
      </c>
      <c r="BL502" s="25">
        <v>37.168141592920357</v>
      </c>
      <c r="BM502" s="25">
        <v>13.274336283185843</v>
      </c>
      <c r="BN502" s="25">
        <v>3.5398230088495577</v>
      </c>
      <c r="BO502" s="25">
        <v>0</v>
      </c>
    </row>
    <row r="503" spans="1:96">
      <c r="D503" s="84" t="s">
        <v>17</v>
      </c>
      <c r="E503" s="85"/>
      <c r="F503" s="85"/>
      <c r="G503" s="85"/>
      <c r="H503" s="85"/>
      <c r="I503" s="86"/>
      <c r="J503" s="131">
        <f>BI503</f>
        <v>84.481175390266287</v>
      </c>
      <c r="K503" s="132"/>
      <c r="L503" s="132"/>
      <c r="M503" s="133"/>
      <c r="N503" s="131">
        <f>IF(ISERROR(BJ503),"",BJ503)</f>
        <v>74.038461538461533</v>
      </c>
      <c r="O503" s="132"/>
      <c r="P503" s="132"/>
      <c r="Q503" s="133"/>
      <c r="R503" s="131">
        <f>BK503</f>
        <v>34.615384615384613</v>
      </c>
      <c r="S503" s="132"/>
      <c r="T503" s="132"/>
      <c r="U503" s="133"/>
      <c r="V503" s="131">
        <f>BL503</f>
        <v>39.42307692307692</v>
      </c>
      <c r="W503" s="132"/>
      <c r="X503" s="132"/>
      <c r="Y503" s="133"/>
      <c r="Z503" s="131">
        <f>BM503</f>
        <v>16.346153846153847</v>
      </c>
      <c r="AA503" s="132"/>
      <c r="AB503" s="132"/>
      <c r="AC503" s="133"/>
      <c r="AD503" s="131">
        <f>BN503</f>
        <v>9.6153846153846168</v>
      </c>
      <c r="AE503" s="132"/>
      <c r="AF503" s="132"/>
      <c r="AG503" s="133"/>
      <c r="AH503" s="131">
        <f>BO503</f>
        <v>0</v>
      </c>
      <c r="AI503" s="132"/>
      <c r="AJ503" s="132"/>
      <c r="AK503" s="133"/>
      <c r="BH503" s="2" t="s">
        <v>18</v>
      </c>
      <c r="BI503" s="25">
        <v>84.481175390266287</v>
      </c>
      <c r="BJ503" s="25">
        <f>BK503+BL503</f>
        <v>74.038461538461533</v>
      </c>
      <c r="BK503" s="25">
        <v>34.615384615384613</v>
      </c>
      <c r="BL503" s="25">
        <v>39.42307692307692</v>
      </c>
      <c r="BM503" s="25">
        <v>16.346153846153847</v>
      </c>
      <c r="BN503" s="25">
        <v>9.6153846153846168</v>
      </c>
      <c r="BO503" s="25">
        <v>0</v>
      </c>
    </row>
    <row r="504" spans="1:96" ht="15" customHeight="1">
      <c r="D504" s="39"/>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K504" s="31"/>
      <c r="BI504" s="5"/>
    </row>
    <row r="505" spans="1:96">
      <c r="D505" s="54"/>
      <c r="E505" s="54"/>
      <c r="F505" s="54"/>
      <c r="G505" s="54"/>
      <c r="H505" s="54"/>
      <c r="I505" s="54"/>
      <c r="J505" s="43"/>
      <c r="K505" s="43"/>
      <c r="L505" s="43"/>
      <c r="M505" s="43"/>
      <c r="N505" s="43"/>
      <c r="O505" s="43"/>
      <c r="P505" s="43"/>
      <c r="Q505" s="43"/>
      <c r="R505" s="43"/>
      <c r="S505" s="43"/>
      <c r="T505" s="43"/>
      <c r="U505" s="43"/>
      <c r="V505" s="43"/>
      <c r="W505" s="43"/>
      <c r="X505" s="43"/>
      <c r="Y505" s="43"/>
      <c r="Z505" s="43"/>
      <c r="AA505" s="43"/>
      <c r="AB505" s="43"/>
      <c r="AC505" s="43"/>
      <c r="AD505" s="43"/>
      <c r="AE505" s="43"/>
      <c r="AF505" s="43"/>
      <c r="AG505" s="43"/>
      <c r="AH505" s="43"/>
      <c r="AI505" s="43"/>
      <c r="AJ505" s="43"/>
      <c r="AK505" s="43"/>
      <c r="BI505" s="25"/>
      <c r="BJ505" s="25"/>
      <c r="BK505" s="25"/>
      <c r="BL505" s="25"/>
      <c r="BM505" s="25"/>
      <c r="BN505" s="25"/>
      <c r="BO505" s="25"/>
    </row>
    <row r="506" spans="1:96">
      <c r="D506" s="54"/>
      <c r="E506" s="54"/>
      <c r="F506" s="54"/>
      <c r="G506" s="54"/>
      <c r="H506" s="54"/>
      <c r="I506" s="54"/>
      <c r="J506" s="43"/>
      <c r="K506" s="43"/>
      <c r="L506" s="43"/>
      <c r="M506" s="43"/>
      <c r="N506" s="43"/>
      <c r="O506" s="43"/>
      <c r="P506" s="43"/>
      <c r="Q506" s="43"/>
      <c r="R506" s="43"/>
      <c r="S506" s="43"/>
      <c r="T506" s="43"/>
      <c r="U506" s="43"/>
      <c r="V506" s="43"/>
      <c r="W506" s="43"/>
      <c r="X506" s="43"/>
      <c r="Y506" s="43"/>
      <c r="Z506" s="43"/>
      <c r="AA506" s="43"/>
      <c r="AB506" s="43"/>
      <c r="AC506" s="43"/>
      <c r="AD506" s="43"/>
      <c r="AE506" s="43"/>
      <c r="AF506" s="43"/>
      <c r="AG506" s="43"/>
      <c r="AH506" s="43"/>
      <c r="AI506" s="43"/>
      <c r="AJ506" s="43"/>
      <c r="AK506" s="43"/>
      <c r="BI506" s="25"/>
      <c r="BJ506" s="25"/>
      <c r="BK506" s="25"/>
      <c r="BL506" s="25"/>
      <c r="BM506" s="25"/>
      <c r="BN506" s="25"/>
      <c r="BO506" s="25"/>
    </row>
    <row r="507" spans="1:96">
      <c r="D507" s="42"/>
      <c r="E507" s="42"/>
      <c r="F507" s="42"/>
      <c r="G507" s="42"/>
      <c r="H507" s="42"/>
      <c r="I507" s="42"/>
      <c r="J507" s="43"/>
      <c r="K507" s="43"/>
      <c r="L507" s="43"/>
      <c r="M507" s="43"/>
      <c r="N507" s="43"/>
      <c r="O507" s="43"/>
      <c r="P507" s="43"/>
      <c r="Q507" s="43"/>
      <c r="R507" s="43"/>
      <c r="S507" s="43"/>
      <c r="T507" s="43"/>
      <c r="U507" s="43"/>
      <c r="V507" s="43"/>
      <c r="W507" s="43"/>
      <c r="X507" s="43"/>
      <c r="Y507" s="43"/>
      <c r="Z507" s="43"/>
      <c r="AA507" s="43"/>
      <c r="AB507" s="43"/>
      <c r="AC507" s="43"/>
      <c r="AD507" s="43"/>
      <c r="AE507" s="43"/>
      <c r="AF507" s="43"/>
      <c r="AG507" s="43"/>
      <c r="AH507" s="43"/>
      <c r="AI507" s="43"/>
      <c r="AJ507" s="43"/>
      <c r="AK507" s="43"/>
      <c r="BI507" s="25"/>
      <c r="BJ507" s="25"/>
      <c r="BK507" s="25"/>
      <c r="BL507" s="25"/>
      <c r="BM507" s="25"/>
      <c r="BN507" s="25"/>
      <c r="BO507" s="25"/>
    </row>
    <row r="508" spans="1:96" s="20" customFormat="1" ht="11.25" customHeight="1">
      <c r="A508" s="2"/>
      <c r="B508" s="2"/>
      <c r="C508" s="2"/>
      <c r="D508" s="14" t="s">
        <v>170</v>
      </c>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27"/>
      <c r="AI508" s="27"/>
      <c r="AJ508" s="14"/>
      <c r="AK508" s="19"/>
      <c r="AL508" s="19"/>
      <c r="AM508" s="19"/>
      <c r="AN508" s="19"/>
      <c r="AO508" s="19"/>
      <c r="AP508" s="19"/>
      <c r="AQ508" s="19"/>
      <c r="AR508" s="19"/>
      <c r="AS508" s="19"/>
      <c r="AT508" s="19"/>
      <c r="AU508" s="19"/>
      <c r="AV508" s="19"/>
      <c r="AW508" s="19"/>
      <c r="AX508" s="19"/>
      <c r="AY508" s="19"/>
      <c r="AZ508" s="19"/>
      <c r="BA508" s="19"/>
      <c r="BB508" s="19"/>
      <c r="BC508" s="19"/>
      <c r="BD508" s="19"/>
      <c r="BE508" s="19"/>
      <c r="BF508" s="19"/>
      <c r="CR508" s="21"/>
    </row>
    <row r="509" spans="1:96" ht="15" customHeight="1">
      <c r="D509" s="33" t="s">
        <v>171</v>
      </c>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31"/>
    </row>
    <row r="510" spans="1:96" ht="9.75" customHeight="1">
      <c r="D510" s="98"/>
      <c r="E510" s="99"/>
      <c r="F510" s="99"/>
      <c r="G510" s="99"/>
      <c r="H510" s="99"/>
      <c r="I510" s="100"/>
      <c r="J510" s="104" t="s">
        <v>6</v>
      </c>
      <c r="K510" s="105"/>
      <c r="L510" s="105"/>
      <c r="M510" s="106"/>
      <c r="N510" s="104" t="s">
        <v>7</v>
      </c>
      <c r="O510" s="105"/>
      <c r="P510" s="105"/>
      <c r="Q510" s="106"/>
      <c r="R510" s="91">
        <v>1</v>
      </c>
      <c r="S510" s="92"/>
      <c r="T510" s="92"/>
      <c r="U510" s="93"/>
      <c r="V510" s="91">
        <v>2</v>
      </c>
      <c r="W510" s="92"/>
      <c r="X510" s="92"/>
      <c r="Y510" s="93"/>
      <c r="Z510" s="91">
        <v>3</v>
      </c>
      <c r="AA510" s="92"/>
      <c r="AB510" s="92"/>
      <c r="AC510" s="93"/>
      <c r="AD510" s="91">
        <v>4</v>
      </c>
      <c r="AE510" s="92"/>
      <c r="AF510" s="92"/>
      <c r="AG510" s="93"/>
      <c r="AH510" s="91"/>
      <c r="AI510" s="92"/>
      <c r="AJ510" s="92"/>
      <c r="AK510" s="93"/>
    </row>
    <row r="511" spans="1:96" ht="22.5" customHeight="1">
      <c r="D511" s="101"/>
      <c r="E511" s="102"/>
      <c r="F511" s="102"/>
      <c r="G511" s="102"/>
      <c r="H511" s="102"/>
      <c r="I511" s="103"/>
      <c r="J511" s="107"/>
      <c r="K511" s="108"/>
      <c r="L511" s="108"/>
      <c r="M511" s="109"/>
      <c r="N511" s="107"/>
      <c r="O511" s="108"/>
      <c r="P511" s="108"/>
      <c r="Q511" s="109"/>
      <c r="R511" s="94" t="s">
        <v>65</v>
      </c>
      <c r="S511" s="95"/>
      <c r="T511" s="95"/>
      <c r="U511" s="96"/>
      <c r="V511" s="94" t="s">
        <v>66</v>
      </c>
      <c r="W511" s="95"/>
      <c r="X511" s="95"/>
      <c r="Y511" s="96"/>
      <c r="Z511" s="94" t="s">
        <v>67</v>
      </c>
      <c r="AA511" s="95"/>
      <c r="AB511" s="95"/>
      <c r="AC511" s="96"/>
      <c r="AD511" s="94" t="s">
        <v>68</v>
      </c>
      <c r="AE511" s="95"/>
      <c r="AF511" s="95"/>
      <c r="AG511" s="96"/>
      <c r="AH511" s="94" t="s">
        <v>12</v>
      </c>
      <c r="AI511" s="95"/>
      <c r="AJ511" s="95"/>
      <c r="AK511" s="96"/>
      <c r="BI511" s="5" t="s">
        <v>13</v>
      </c>
      <c r="BJ511" s="2" t="s">
        <v>14</v>
      </c>
      <c r="BK511" s="2">
        <v>1</v>
      </c>
      <c r="BL511" s="2">
        <v>2</v>
      </c>
      <c r="BM511" s="2">
        <v>3</v>
      </c>
      <c r="BN511" s="2">
        <v>4</v>
      </c>
      <c r="BO511" s="2">
        <v>0</v>
      </c>
    </row>
    <row r="512" spans="1:96">
      <c r="D512" s="88" t="s">
        <v>15</v>
      </c>
      <c r="E512" s="89"/>
      <c r="F512" s="89"/>
      <c r="G512" s="89"/>
      <c r="H512" s="89"/>
      <c r="I512" s="90"/>
      <c r="J512" s="83">
        <f>BI512</f>
        <v>91.779199241885806</v>
      </c>
      <c r="K512" s="83"/>
      <c r="L512" s="83"/>
      <c r="M512" s="83"/>
      <c r="N512" s="83">
        <f>BJ512</f>
        <v>91.150442477876112</v>
      </c>
      <c r="O512" s="83"/>
      <c r="P512" s="83"/>
      <c r="Q512" s="83"/>
      <c r="R512" s="83">
        <f>BK512</f>
        <v>60.176991150442483</v>
      </c>
      <c r="S512" s="83"/>
      <c r="T512" s="83"/>
      <c r="U512" s="83"/>
      <c r="V512" s="83">
        <f>BL512</f>
        <v>30.973451327433626</v>
      </c>
      <c r="W512" s="83"/>
      <c r="X512" s="83"/>
      <c r="Y512" s="83"/>
      <c r="Z512" s="83">
        <f>BM512</f>
        <v>7.9646017699115044</v>
      </c>
      <c r="AA512" s="83"/>
      <c r="AB512" s="83"/>
      <c r="AC512" s="83"/>
      <c r="AD512" s="83">
        <f>BN512</f>
        <v>0.88495575221238942</v>
      </c>
      <c r="AE512" s="83"/>
      <c r="AF512" s="83"/>
      <c r="AG512" s="83"/>
      <c r="AH512" s="83">
        <f>BO512</f>
        <v>0</v>
      </c>
      <c r="AI512" s="83"/>
      <c r="AJ512" s="83"/>
      <c r="AK512" s="83"/>
      <c r="BG512" s="2">
        <v>90</v>
      </c>
      <c r="BH512" s="2" t="s">
        <v>16</v>
      </c>
      <c r="BI512" s="25">
        <v>91.779199241885806</v>
      </c>
      <c r="BJ512" s="25">
        <f>BK512+BL512</f>
        <v>91.150442477876112</v>
      </c>
      <c r="BK512" s="25">
        <v>60.176991150442483</v>
      </c>
      <c r="BL512" s="25">
        <v>30.973451327433626</v>
      </c>
      <c r="BM512" s="25">
        <v>7.9646017699115044</v>
      </c>
      <c r="BN512" s="25">
        <v>0.88495575221238942</v>
      </c>
      <c r="BO512" s="25">
        <v>0</v>
      </c>
    </row>
    <row r="513" spans="1:96">
      <c r="D513" s="84" t="s">
        <v>17</v>
      </c>
      <c r="E513" s="85"/>
      <c r="F513" s="85"/>
      <c r="G513" s="85"/>
      <c r="H513" s="85"/>
      <c r="I513" s="86"/>
      <c r="J513" s="87">
        <f>BI513</f>
        <v>92.653810835629017</v>
      </c>
      <c r="K513" s="87"/>
      <c r="L513" s="87"/>
      <c r="M513" s="87"/>
      <c r="N513" s="87">
        <f>IF(ISERROR(BJ513),"",BJ513)</f>
        <v>89.423076923076934</v>
      </c>
      <c r="O513" s="87"/>
      <c r="P513" s="87"/>
      <c r="Q513" s="87"/>
      <c r="R513" s="87">
        <f>BK513</f>
        <v>50.96153846153846</v>
      </c>
      <c r="S513" s="87"/>
      <c r="T513" s="87"/>
      <c r="U513" s="87"/>
      <c r="V513" s="87">
        <f>BL513</f>
        <v>38.461538461538467</v>
      </c>
      <c r="W513" s="87"/>
      <c r="X513" s="87"/>
      <c r="Y513" s="87"/>
      <c r="Z513" s="87">
        <f>BM513</f>
        <v>7.6923076923076925</v>
      </c>
      <c r="AA513" s="87"/>
      <c r="AB513" s="87"/>
      <c r="AC513" s="87"/>
      <c r="AD513" s="87">
        <f>BN513</f>
        <v>2.8846153846153846</v>
      </c>
      <c r="AE513" s="87"/>
      <c r="AF513" s="87"/>
      <c r="AG513" s="87"/>
      <c r="AH513" s="87">
        <f>BO513</f>
        <v>0</v>
      </c>
      <c r="AI513" s="87"/>
      <c r="AJ513" s="87"/>
      <c r="AK513" s="87"/>
      <c r="BH513" s="2" t="s">
        <v>18</v>
      </c>
      <c r="BI513" s="25">
        <v>92.653810835629017</v>
      </c>
      <c r="BJ513" s="25">
        <f>BK513+BL513</f>
        <v>89.423076923076934</v>
      </c>
      <c r="BK513" s="25">
        <v>50.96153846153846</v>
      </c>
      <c r="BL513" s="25">
        <v>38.461538461538467</v>
      </c>
      <c r="BM513" s="25">
        <v>7.6923076923076925</v>
      </c>
      <c r="BN513" s="25">
        <v>2.8846153846153846</v>
      </c>
      <c r="BO513" s="25">
        <v>0</v>
      </c>
    </row>
    <row r="514" spans="1:96" ht="15" customHeight="1">
      <c r="D514" s="33" t="s">
        <v>172</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13</v>
      </c>
      <c r="BJ514" s="2" t="s">
        <v>14</v>
      </c>
      <c r="BK514" s="2">
        <v>1</v>
      </c>
      <c r="BL514" s="2">
        <v>2</v>
      </c>
      <c r="BM514" s="2">
        <v>3</v>
      </c>
      <c r="BN514" s="2">
        <v>4</v>
      </c>
      <c r="BO514" s="2">
        <v>0</v>
      </c>
    </row>
    <row r="515" spans="1:96">
      <c r="D515" s="88" t="s">
        <v>15</v>
      </c>
      <c r="E515" s="89"/>
      <c r="F515" s="89"/>
      <c r="G515" s="89"/>
      <c r="H515" s="89"/>
      <c r="I515" s="90"/>
      <c r="J515" s="83">
        <f>BI515</f>
        <v>87.988628287135754</v>
      </c>
      <c r="K515" s="83"/>
      <c r="L515" s="83"/>
      <c r="M515" s="83"/>
      <c r="N515" s="83">
        <f>BJ515</f>
        <v>89.380530973451329</v>
      </c>
      <c r="O515" s="83"/>
      <c r="P515" s="83"/>
      <c r="Q515" s="83"/>
      <c r="R515" s="83">
        <f>BK515</f>
        <v>61.946902654867252</v>
      </c>
      <c r="S515" s="83"/>
      <c r="T515" s="83"/>
      <c r="U515" s="83"/>
      <c r="V515" s="83">
        <f>BL515</f>
        <v>27.43362831858407</v>
      </c>
      <c r="W515" s="83"/>
      <c r="X515" s="83"/>
      <c r="Y515" s="83"/>
      <c r="Z515" s="83">
        <f>BM515</f>
        <v>7.9646017699115044</v>
      </c>
      <c r="AA515" s="83"/>
      <c r="AB515" s="83"/>
      <c r="AC515" s="83"/>
      <c r="AD515" s="83">
        <f>BN515</f>
        <v>2.6548672566371683</v>
      </c>
      <c r="AE515" s="83"/>
      <c r="AF515" s="83"/>
      <c r="AG515" s="83"/>
      <c r="AH515" s="83">
        <f>BO515</f>
        <v>0</v>
      </c>
      <c r="AI515" s="83"/>
      <c r="AJ515" s="83"/>
      <c r="AK515" s="83"/>
      <c r="BG515" s="2">
        <v>91</v>
      </c>
      <c r="BH515" s="2" t="s">
        <v>16</v>
      </c>
      <c r="BI515" s="25">
        <v>87.988628287135754</v>
      </c>
      <c r="BJ515" s="25">
        <f>BK515+BL515</f>
        <v>89.380530973451329</v>
      </c>
      <c r="BK515" s="25">
        <v>61.946902654867252</v>
      </c>
      <c r="BL515" s="25">
        <v>27.43362831858407</v>
      </c>
      <c r="BM515" s="25">
        <v>7.9646017699115044</v>
      </c>
      <c r="BN515" s="25">
        <v>2.6548672566371683</v>
      </c>
      <c r="BO515" s="25">
        <v>0</v>
      </c>
    </row>
    <row r="516" spans="1:96">
      <c r="D516" s="84" t="s">
        <v>17</v>
      </c>
      <c r="E516" s="85"/>
      <c r="F516" s="85"/>
      <c r="G516" s="85"/>
      <c r="H516" s="85"/>
      <c r="I516" s="86"/>
      <c r="J516" s="87">
        <f>BI516</f>
        <v>87.304866850321389</v>
      </c>
      <c r="K516" s="87"/>
      <c r="L516" s="87"/>
      <c r="M516" s="87"/>
      <c r="N516" s="87">
        <f>IF(ISERROR(BJ516),"",BJ516)</f>
        <v>75</v>
      </c>
      <c r="O516" s="87"/>
      <c r="P516" s="87"/>
      <c r="Q516" s="87"/>
      <c r="R516" s="87">
        <f>BK516</f>
        <v>52.884615384615387</v>
      </c>
      <c r="S516" s="87"/>
      <c r="T516" s="87"/>
      <c r="U516" s="87"/>
      <c r="V516" s="87">
        <f>BL516</f>
        <v>22.115384615384613</v>
      </c>
      <c r="W516" s="87"/>
      <c r="X516" s="87"/>
      <c r="Y516" s="87"/>
      <c r="Z516" s="87">
        <f>BM516</f>
        <v>17.307692307692307</v>
      </c>
      <c r="AA516" s="87"/>
      <c r="AB516" s="87"/>
      <c r="AC516" s="87"/>
      <c r="AD516" s="87">
        <f>BN516</f>
        <v>7.6923076923076925</v>
      </c>
      <c r="AE516" s="87"/>
      <c r="AF516" s="87"/>
      <c r="AG516" s="87"/>
      <c r="AH516" s="87">
        <f>BO516</f>
        <v>0</v>
      </c>
      <c r="AI516" s="87"/>
      <c r="AJ516" s="87"/>
      <c r="AK516" s="87"/>
      <c r="BH516" s="2" t="s">
        <v>18</v>
      </c>
      <c r="BI516" s="25">
        <v>87.304866850321389</v>
      </c>
      <c r="BJ516" s="25">
        <f>BK516+BL516</f>
        <v>75</v>
      </c>
      <c r="BK516" s="25">
        <v>52.884615384615387</v>
      </c>
      <c r="BL516" s="25">
        <v>22.115384615384613</v>
      </c>
      <c r="BM516" s="25">
        <v>17.307692307692307</v>
      </c>
      <c r="BN516" s="25">
        <v>7.6923076923076925</v>
      </c>
      <c r="BO516" s="25">
        <v>0</v>
      </c>
    </row>
    <row r="517" spans="1:96" ht="15" customHeight="1">
      <c r="D517" s="33" t="s">
        <v>173</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13</v>
      </c>
      <c r="BJ517" s="2" t="s">
        <v>14</v>
      </c>
      <c r="BK517" s="2">
        <v>1</v>
      </c>
      <c r="BL517" s="2">
        <v>2</v>
      </c>
      <c r="BM517" s="2">
        <v>3</v>
      </c>
      <c r="BN517" s="2">
        <v>4</v>
      </c>
      <c r="BO517" s="2">
        <v>0</v>
      </c>
    </row>
    <row r="518" spans="1:96">
      <c r="D518" s="88" t="s">
        <v>15</v>
      </c>
      <c r="E518" s="89"/>
      <c r="F518" s="89"/>
      <c r="G518" s="89"/>
      <c r="H518" s="89"/>
      <c r="I518" s="90"/>
      <c r="J518" s="83">
        <f>BI518</f>
        <v>92.726841980573326</v>
      </c>
      <c r="K518" s="83"/>
      <c r="L518" s="83"/>
      <c r="M518" s="83"/>
      <c r="N518" s="83">
        <f>BJ518</f>
        <v>92.035398230088504</v>
      </c>
      <c r="O518" s="83"/>
      <c r="P518" s="83"/>
      <c r="Q518" s="83"/>
      <c r="R518" s="83">
        <f>BK518</f>
        <v>80.530973451327441</v>
      </c>
      <c r="S518" s="83"/>
      <c r="T518" s="83"/>
      <c r="U518" s="83"/>
      <c r="V518" s="83">
        <f>BL518</f>
        <v>11.504424778761061</v>
      </c>
      <c r="W518" s="83"/>
      <c r="X518" s="83"/>
      <c r="Y518" s="83"/>
      <c r="Z518" s="83">
        <f>BM518</f>
        <v>6.1946902654867255</v>
      </c>
      <c r="AA518" s="83"/>
      <c r="AB518" s="83"/>
      <c r="AC518" s="83"/>
      <c r="AD518" s="83">
        <f>BN518</f>
        <v>1.7699115044247788</v>
      </c>
      <c r="AE518" s="83"/>
      <c r="AF518" s="83"/>
      <c r="AG518" s="83"/>
      <c r="AH518" s="83">
        <f>BO518</f>
        <v>0</v>
      </c>
      <c r="AI518" s="83"/>
      <c r="AJ518" s="83"/>
      <c r="AK518" s="83"/>
      <c r="BG518" s="2">
        <v>92</v>
      </c>
      <c r="BH518" s="2" t="s">
        <v>16</v>
      </c>
      <c r="BI518" s="25">
        <v>92.726841980573326</v>
      </c>
      <c r="BJ518" s="25">
        <f>BK518+BL518</f>
        <v>92.035398230088504</v>
      </c>
      <c r="BK518" s="25">
        <v>80.530973451327441</v>
      </c>
      <c r="BL518" s="25">
        <v>11.504424778761061</v>
      </c>
      <c r="BM518" s="25">
        <v>6.1946902654867255</v>
      </c>
      <c r="BN518" s="25">
        <v>1.7699115044247788</v>
      </c>
      <c r="BO518" s="25">
        <v>0</v>
      </c>
    </row>
    <row r="519" spans="1:96">
      <c r="D519" s="84" t="s">
        <v>17</v>
      </c>
      <c r="E519" s="85"/>
      <c r="F519" s="85"/>
      <c r="G519" s="85"/>
      <c r="H519" s="85"/>
      <c r="I519" s="86"/>
      <c r="J519" s="87">
        <f>BI519</f>
        <v>92.539026629935719</v>
      </c>
      <c r="K519" s="87"/>
      <c r="L519" s="87"/>
      <c r="M519" s="87"/>
      <c r="N519" s="87">
        <f>IF(ISERROR(BJ519),"",BJ519)</f>
        <v>86.538461538461533</v>
      </c>
      <c r="O519" s="87"/>
      <c r="P519" s="87"/>
      <c r="Q519" s="87"/>
      <c r="R519" s="87">
        <f>BK519</f>
        <v>69.230769230769226</v>
      </c>
      <c r="S519" s="87"/>
      <c r="T519" s="87"/>
      <c r="U519" s="87"/>
      <c r="V519" s="87">
        <f>BL519</f>
        <v>17.307692307692307</v>
      </c>
      <c r="W519" s="87"/>
      <c r="X519" s="87"/>
      <c r="Y519" s="87"/>
      <c r="Z519" s="87">
        <f>BM519</f>
        <v>9.6153846153846168</v>
      </c>
      <c r="AA519" s="87"/>
      <c r="AB519" s="87"/>
      <c r="AC519" s="87"/>
      <c r="AD519" s="87">
        <f>BN519</f>
        <v>3.8461538461538463</v>
      </c>
      <c r="AE519" s="87"/>
      <c r="AF519" s="87"/>
      <c r="AG519" s="87"/>
      <c r="AH519" s="87">
        <f>BO519</f>
        <v>0</v>
      </c>
      <c r="AI519" s="87"/>
      <c r="AJ519" s="87"/>
      <c r="AK519" s="87"/>
      <c r="BH519" s="2" t="s">
        <v>18</v>
      </c>
      <c r="BI519" s="25">
        <v>92.539026629935719</v>
      </c>
      <c r="BJ519" s="25">
        <f>BK519+BL519</f>
        <v>86.538461538461533</v>
      </c>
      <c r="BK519" s="25">
        <v>69.230769230769226</v>
      </c>
      <c r="BL519" s="25">
        <v>17.307692307692307</v>
      </c>
      <c r="BM519" s="25">
        <v>9.6153846153846168</v>
      </c>
      <c r="BN519" s="25">
        <v>3.8461538461538463</v>
      </c>
      <c r="BO519" s="25">
        <v>0</v>
      </c>
    </row>
    <row r="520" spans="1:96" ht="15" customHeight="1">
      <c r="D520" s="33" t="s">
        <v>174</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13</v>
      </c>
      <c r="BJ520" s="2" t="s">
        <v>14</v>
      </c>
      <c r="BK520" s="2">
        <v>1</v>
      </c>
      <c r="BL520" s="2">
        <v>2</v>
      </c>
      <c r="BM520" s="2">
        <v>3</v>
      </c>
      <c r="BN520" s="2">
        <v>4</v>
      </c>
      <c r="BO520" s="2">
        <v>0</v>
      </c>
    </row>
    <row r="521" spans="1:96">
      <c r="D521" s="88" t="s">
        <v>15</v>
      </c>
      <c r="E521" s="89"/>
      <c r="F521" s="89"/>
      <c r="G521" s="89"/>
      <c r="H521" s="89"/>
      <c r="I521" s="90"/>
      <c r="J521" s="83">
        <f>BI521</f>
        <v>96.801705756929636</v>
      </c>
      <c r="K521" s="83"/>
      <c r="L521" s="83"/>
      <c r="M521" s="83"/>
      <c r="N521" s="83">
        <f>BJ521</f>
        <v>98.230088495575217</v>
      </c>
      <c r="O521" s="83"/>
      <c r="P521" s="83"/>
      <c r="Q521" s="83"/>
      <c r="R521" s="83">
        <f>BK521</f>
        <v>89.380530973451329</v>
      </c>
      <c r="S521" s="83"/>
      <c r="T521" s="83"/>
      <c r="U521" s="83"/>
      <c r="V521" s="83">
        <f>BL521</f>
        <v>8.8495575221238933</v>
      </c>
      <c r="W521" s="83"/>
      <c r="X521" s="83"/>
      <c r="Y521" s="83"/>
      <c r="Z521" s="83">
        <f>BM521</f>
        <v>0.88495575221238942</v>
      </c>
      <c r="AA521" s="83"/>
      <c r="AB521" s="83"/>
      <c r="AC521" s="83"/>
      <c r="AD521" s="83">
        <f>BN521</f>
        <v>0.88495575221238942</v>
      </c>
      <c r="AE521" s="83"/>
      <c r="AF521" s="83"/>
      <c r="AG521" s="83"/>
      <c r="AH521" s="83">
        <f>BO521</f>
        <v>0</v>
      </c>
      <c r="AI521" s="83"/>
      <c r="AJ521" s="83"/>
      <c r="AK521" s="83"/>
      <c r="BG521" s="2">
        <v>93</v>
      </c>
      <c r="BH521" s="2" t="s">
        <v>16</v>
      </c>
      <c r="BI521" s="25">
        <v>96.801705756929636</v>
      </c>
      <c r="BJ521" s="25">
        <f>BK521+BL521</f>
        <v>98.230088495575217</v>
      </c>
      <c r="BK521" s="25">
        <v>89.380530973451329</v>
      </c>
      <c r="BL521" s="25">
        <v>8.8495575221238933</v>
      </c>
      <c r="BM521" s="25">
        <v>0.88495575221238942</v>
      </c>
      <c r="BN521" s="25">
        <v>0.88495575221238942</v>
      </c>
      <c r="BO521" s="25">
        <v>0</v>
      </c>
    </row>
    <row r="522" spans="1:96">
      <c r="D522" s="84" t="s">
        <v>17</v>
      </c>
      <c r="E522" s="85"/>
      <c r="F522" s="85"/>
      <c r="G522" s="85"/>
      <c r="H522" s="85"/>
      <c r="I522" s="86"/>
      <c r="J522" s="87">
        <f>BI522</f>
        <v>96.900826446281002</v>
      </c>
      <c r="K522" s="87"/>
      <c r="L522" s="87"/>
      <c r="M522" s="87"/>
      <c r="N522" s="87">
        <f>IF(ISERROR(BJ522),"",BJ522)</f>
        <v>97.115384615384627</v>
      </c>
      <c r="O522" s="87"/>
      <c r="P522" s="87"/>
      <c r="Q522" s="87"/>
      <c r="R522" s="87">
        <f>BK522</f>
        <v>83.65384615384616</v>
      </c>
      <c r="S522" s="87"/>
      <c r="T522" s="87"/>
      <c r="U522" s="87"/>
      <c r="V522" s="87">
        <f>BL522</f>
        <v>13.461538461538462</v>
      </c>
      <c r="W522" s="87"/>
      <c r="X522" s="87"/>
      <c r="Y522" s="87"/>
      <c r="Z522" s="87">
        <f>BM522</f>
        <v>2.8846153846153846</v>
      </c>
      <c r="AA522" s="87"/>
      <c r="AB522" s="87"/>
      <c r="AC522" s="87"/>
      <c r="AD522" s="87">
        <f>BN522</f>
        <v>0</v>
      </c>
      <c r="AE522" s="87"/>
      <c r="AF522" s="87"/>
      <c r="AG522" s="87"/>
      <c r="AH522" s="87">
        <f>BO522</f>
        <v>0</v>
      </c>
      <c r="AI522" s="87"/>
      <c r="AJ522" s="87"/>
      <c r="AK522" s="87"/>
      <c r="BH522" s="2" t="s">
        <v>18</v>
      </c>
      <c r="BI522" s="25">
        <v>96.900826446281002</v>
      </c>
      <c r="BJ522" s="25">
        <f>BK522+BL522</f>
        <v>97.115384615384627</v>
      </c>
      <c r="BK522" s="25">
        <v>83.65384615384616</v>
      </c>
      <c r="BL522" s="25">
        <v>13.461538461538462</v>
      </c>
      <c r="BM522" s="25">
        <v>2.8846153846153846</v>
      </c>
      <c r="BN522" s="25">
        <v>0</v>
      </c>
      <c r="BO522" s="25">
        <v>0</v>
      </c>
    </row>
    <row r="523" spans="1:96" ht="15" customHeight="1">
      <c r="D523" s="33" t="s">
        <v>175</v>
      </c>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K523" s="31"/>
      <c r="BI523" s="5" t="s">
        <v>13</v>
      </c>
      <c r="BJ523" s="2" t="s">
        <v>14</v>
      </c>
      <c r="BK523" s="2">
        <v>1</v>
      </c>
      <c r="BL523" s="2">
        <v>2</v>
      </c>
      <c r="BM523" s="2">
        <v>3</v>
      </c>
      <c r="BN523" s="2">
        <v>4</v>
      </c>
      <c r="BO523" s="2">
        <v>0</v>
      </c>
    </row>
    <row r="524" spans="1:96">
      <c r="D524" s="88" t="s">
        <v>15</v>
      </c>
      <c r="E524" s="89"/>
      <c r="F524" s="89"/>
      <c r="G524" s="89"/>
      <c r="H524" s="89"/>
      <c r="I524" s="90"/>
      <c r="J524" s="83">
        <f>BI524</f>
        <v>96.706941483060888</v>
      </c>
      <c r="K524" s="83"/>
      <c r="L524" s="83"/>
      <c r="M524" s="83"/>
      <c r="N524" s="83">
        <f>BJ524</f>
        <v>99.115044247787608</v>
      </c>
      <c r="O524" s="83"/>
      <c r="P524" s="83"/>
      <c r="Q524" s="83"/>
      <c r="R524" s="83">
        <f>BK524</f>
        <v>92.035398230088489</v>
      </c>
      <c r="S524" s="83"/>
      <c r="T524" s="83"/>
      <c r="U524" s="83"/>
      <c r="V524" s="83">
        <f>BL524</f>
        <v>7.0796460176991154</v>
      </c>
      <c r="W524" s="83"/>
      <c r="X524" s="83"/>
      <c r="Y524" s="83"/>
      <c r="Z524" s="83">
        <f>BM524</f>
        <v>0.88495575221238942</v>
      </c>
      <c r="AA524" s="83"/>
      <c r="AB524" s="83"/>
      <c r="AC524" s="83"/>
      <c r="AD524" s="83">
        <f>BN524</f>
        <v>0</v>
      </c>
      <c r="AE524" s="83"/>
      <c r="AF524" s="83"/>
      <c r="AG524" s="83"/>
      <c r="AH524" s="83">
        <f>BO524</f>
        <v>0</v>
      </c>
      <c r="AI524" s="83"/>
      <c r="AJ524" s="83"/>
      <c r="AK524" s="83"/>
      <c r="BG524" s="2">
        <v>94</v>
      </c>
      <c r="BH524" s="2" t="s">
        <v>16</v>
      </c>
      <c r="BI524" s="25">
        <v>96.706941483060888</v>
      </c>
      <c r="BJ524" s="25">
        <f>BK524+BL524</f>
        <v>99.115044247787608</v>
      </c>
      <c r="BK524" s="25">
        <v>92.035398230088489</v>
      </c>
      <c r="BL524" s="25">
        <v>7.0796460176991154</v>
      </c>
      <c r="BM524" s="25">
        <v>0.88495575221238942</v>
      </c>
      <c r="BN524" s="25">
        <v>0</v>
      </c>
      <c r="BO524" s="25">
        <v>0</v>
      </c>
    </row>
    <row r="525" spans="1:96">
      <c r="D525" s="84" t="s">
        <v>17</v>
      </c>
      <c r="E525" s="85"/>
      <c r="F525" s="85"/>
      <c r="G525" s="85"/>
      <c r="H525" s="85"/>
      <c r="I525" s="86"/>
      <c r="J525" s="87">
        <f>BI525</f>
        <v>96.579430670339761</v>
      </c>
      <c r="K525" s="87"/>
      <c r="L525" s="87"/>
      <c r="M525" s="87"/>
      <c r="N525" s="87">
        <f>IF(ISERROR(BJ525),"",BJ525)</f>
        <v>100</v>
      </c>
      <c r="O525" s="87"/>
      <c r="P525" s="87"/>
      <c r="Q525" s="87"/>
      <c r="R525" s="87">
        <f>BK525</f>
        <v>83.65384615384616</v>
      </c>
      <c r="S525" s="87"/>
      <c r="T525" s="87"/>
      <c r="U525" s="87"/>
      <c r="V525" s="87">
        <f>BL525</f>
        <v>16.346153846153847</v>
      </c>
      <c r="W525" s="87"/>
      <c r="X525" s="87"/>
      <c r="Y525" s="87"/>
      <c r="Z525" s="87">
        <f>BM525</f>
        <v>0</v>
      </c>
      <c r="AA525" s="87"/>
      <c r="AB525" s="87"/>
      <c r="AC525" s="87"/>
      <c r="AD525" s="87">
        <f>BN525</f>
        <v>0</v>
      </c>
      <c r="AE525" s="87"/>
      <c r="AF525" s="87"/>
      <c r="AG525" s="87"/>
      <c r="AH525" s="87">
        <f>BO525</f>
        <v>0</v>
      </c>
      <c r="AI525" s="87"/>
      <c r="AJ525" s="87"/>
      <c r="AK525" s="87"/>
      <c r="BH525" s="2" t="s">
        <v>18</v>
      </c>
      <c r="BI525" s="25">
        <v>96.579430670339761</v>
      </c>
      <c r="BJ525" s="25">
        <f>BK525+BL525</f>
        <v>100</v>
      </c>
      <c r="BK525" s="25">
        <v>83.65384615384616</v>
      </c>
      <c r="BL525" s="25">
        <v>16.346153846153847</v>
      </c>
      <c r="BM525" s="25">
        <v>0</v>
      </c>
      <c r="BN525" s="25">
        <v>0</v>
      </c>
      <c r="BO525" s="25">
        <v>0</v>
      </c>
    </row>
    <row r="526" spans="1:96" ht="15" customHeight="1">
      <c r="D526" s="42"/>
      <c r="E526" s="42"/>
      <c r="F526" s="42"/>
      <c r="G526" s="42"/>
      <c r="H526" s="42"/>
      <c r="I526" s="42"/>
      <c r="J526" s="43"/>
      <c r="K526" s="43"/>
      <c r="L526" s="43"/>
      <c r="M526" s="43"/>
      <c r="N526" s="43"/>
      <c r="O526" s="43"/>
      <c r="P526" s="43"/>
      <c r="Q526" s="43"/>
      <c r="R526" s="43"/>
      <c r="S526" s="43"/>
      <c r="T526" s="43"/>
      <c r="U526" s="43"/>
      <c r="V526" s="43"/>
      <c r="W526" s="43"/>
      <c r="X526" s="43"/>
      <c r="Y526" s="43"/>
      <c r="Z526" s="43"/>
      <c r="AA526" s="43"/>
      <c r="AB526" s="43"/>
      <c r="AC526" s="43"/>
      <c r="AD526" s="43"/>
      <c r="AE526" s="43"/>
      <c r="AF526" s="43"/>
      <c r="AG526" s="43"/>
      <c r="AH526" s="43"/>
      <c r="AI526" s="43"/>
      <c r="AJ526" s="43"/>
      <c r="AK526" s="43"/>
      <c r="BI526" s="25"/>
      <c r="BJ526" s="25"/>
      <c r="BK526" s="25"/>
      <c r="BL526" s="25"/>
      <c r="BM526" s="25"/>
      <c r="BN526" s="25"/>
      <c r="BO526" s="25"/>
    </row>
    <row r="527" spans="1:96" s="20" customFormat="1" ht="11.25" customHeight="1">
      <c r="A527" s="2"/>
      <c r="B527" s="137"/>
      <c r="C527" s="137"/>
      <c r="D527" s="14" t="s">
        <v>176</v>
      </c>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27"/>
      <c r="AI527" s="27"/>
      <c r="AJ527" s="14"/>
      <c r="AK527" s="19"/>
      <c r="AL527" s="19"/>
      <c r="AM527" s="19"/>
      <c r="AN527" s="19"/>
      <c r="AO527" s="19"/>
      <c r="AP527" s="19"/>
      <c r="AQ527" s="19"/>
      <c r="AR527" s="19"/>
      <c r="AS527" s="19"/>
      <c r="AT527" s="19"/>
      <c r="AU527" s="19"/>
      <c r="AV527" s="19"/>
      <c r="AW527" s="19"/>
      <c r="AX527" s="19"/>
      <c r="AY527" s="19"/>
      <c r="AZ527" s="19"/>
      <c r="BA527" s="19"/>
      <c r="BB527" s="19"/>
      <c r="BC527" s="19"/>
      <c r="BD527" s="19"/>
      <c r="BE527" s="19"/>
      <c r="BF527" s="19"/>
      <c r="BW527" s="2"/>
      <c r="CR527" s="21"/>
    </row>
    <row r="528" spans="1:96" ht="15" customHeight="1">
      <c r="B528" s="137"/>
      <c r="C528" s="137"/>
      <c r="D528" s="33" t="s">
        <v>177</v>
      </c>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K528" s="31"/>
    </row>
    <row r="529" spans="4:67" ht="9.75" customHeight="1">
      <c r="D529" s="98"/>
      <c r="E529" s="99"/>
      <c r="F529" s="99"/>
      <c r="G529" s="99"/>
      <c r="H529" s="99"/>
      <c r="I529" s="100"/>
      <c r="J529" s="104" t="s">
        <v>6</v>
      </c>
      <c r="K529" s="138"/>
      <c r="L529" s="138"/>
      <c r="M529" s="139"/>
      <c r="N529" s="104" t="s">
        <v>7</v>
      </c>
      <c r="O529" s="138"/>
      <c r="P529" s="138"/>
      <c r="Q529" s="139"/>
      <c r="R529" s="91">
        <v>1</v>
      </c>
      <c r="S529" s="92"/>
      <c r="T529" s="92"/>
      <c r="U529" s="93"/>
      <c r="V529" s="91">
        <v>2</v>
      </c>
      <c r="W529" s="92"/>
      <c r="X529" s="92"/>
      <c r="Y529" s="93"/>
      <c r="Z529" s="91">
        <v>3</v>
      </c>
      <c r="AA529" s="92"/>
      <c r="AB529" s="92"/>
      <c r="AC529" s="93"/>
      <c r="AD529" s="91">
        <v>4</v>
      </c>
      <c r="AE529" s="92"/>
      <c r="AF529" s="92"/>
      <c r="AG529" s="93"/>
      <c r="AH529" s="91"/>
      <c r="AI529" s="92"/>
      <c r="AJ529" s="92"/>
      <c r="AK529" s="93"/>
    </row>
    <row r="530" spans="4:67" ht="22.5" customHeight="1">
      <c r="D530" s="101"/>
      <c r="E530" s="102"/>
      <c r="F530" s="102"/>
      <c r="G530" s="102"/>
      <c r="H530" s="102"/>
      <c r="I530" s="103"/>
      <c r="J530" s="140"/>
      <c r="K530" s="141"/>
      <c r="L530" s="141"/>
      <c r="M530" s="142"/>
      <c r="N530" s="140"/>
      <c r="O530" s="141"/>
      <c r="P530" s="141"/>
      <c r="Q530" s="142"/>
      <c r="R530" s="94" t="s">
        <v>65</v>
      </c>
      <c r="S530" s="95"/>
      <c r="T530" s="95"/>
      <c r="U530" s="96"/>
      <c r="V530" s="94" t="s">
        <v>66</v>
      </c>
      <c r="W530" s="95"/>
      <c r="X530" s="95"/>
      <c r="Y530" s="96"/>
      <c r="Z530" s="94" t="s">
        <v>67</v>
      </c>
      <c r="AA530" s="95"/>
      <c r="AB530" s="95"/>
      <c r="AC530" s="96"/>
      <c r="AD530" s="94" t="s">
        <v>68</v>
      </c>
      <c r="AE530" s="95"/>
      <c r="AF530" s="95"/>
      <c r="AG530" s="96"/>
      <c r="AH530" s="94" t="s">
        <v>12</v>
      </c>
      <c r="AI530" s="95"/>
      <c r="AJ530" s="95"/>
      <c r="AK530" s="96"/>
      <c r="BI530" s="5" t="s">
        <v>13</v>
      </c>
      <c r="BJ530" s="2" t="s">
        <v>14</v>
      </c>
      <c r="BK530" s="2">
        <v>1</v>
      </c>
      <c r="BL530" s="2">
        <v>2</v>
      </c>
      <c r="BM530" s="2">
        <v>3</v>
      </c>
      <c r="BN530" s="2">
        <v>4</v>
      </c>
      <c r="BO530" s="2">
        <v>0</v>
      </c>
    </row>
    <row r="531" spans="4:67">
      <c r="D531" s="88" t="s">
        <v>15</v>
      </c>
      <c r="E531" s="89"/>
      <c r="F531" s="89"/>
      <c r="G531" s="89"/>
      <c r="H531" s="89"/>
      <c r="I531" s="90"/>
      <c r="J531" s="125">
        <f>BI531</f>
        <v>93.129590144515518</v>
      </c>
      <c r="K531" s="126"/>
      <c r="L531" s="126"/>
      <c r="M531" s="127"/>
      <c r="N531" s="125">
        <f>BJ531</f>
        <v>95.575221238938042</v>
      </c>
      <c r="O531" s="126"/>
      <c r="P531" s="126"/>
      <c r="Q531" s="127"/>
      <c r="R531" s="125">
        <f>BK531</f>
        <v>76.106194690265482</v>
      </c>
      <c r="S531" s="126"/>
      <c r="T531" s="126"/>
      <c r="U531" s="127"/>
      <c r="V531" s="125">
        <f>BL531</f>
        <v>19.469026548672566</v>
      </c>
      <c r="W531" s="126"/>
      <c r="X531" s="126"/>
      <c r="Y531" s="127"/>
      <c r="Z531" s="125">
        <f>BM531</f>
        <v>1.7699115044247788</v>
      </c>
      <c r="AA531" s="126"/>
      <c r="AB531" s="126"/>
      <c r="AC531" s="127"/>
      <c r="AD531" s="125">
        <f>BN531</f>
        <v>2.6548672566371683</v>
      </c>
      <c r="AE531" s="126"/>
      <c r="AF531" s="126"/>
      <c r="AG531" s="127"/>
      <c r="AH531" s="125">
        <f>BO531</f>
        <v>0</v>
      </c>
      <c r="AI531" s="126"/>
      <c r="AJ531" s="126"/>
      <c r="AK531" s="127"/>
      <c r="BG531" s="2">
        <v>95</v>
      </c>
      <c r="BH531" s="2" t="s">
        <v>16</v>
      </c>
      <c r="BI531" s="25">
        <v>93.129590144515518</v>
      </c>
      <c r="BJ531" s="25">
        <f>BK531+BL531</f>
        <v>95.575221238938042</v>
      </c>
      <c r="BK531" s="25">
        <v>76.106194690265482</v>
      </c>
      <c r="BL531" s="25">
        <v>19.469026548672566</v>
      </c>
      <c r="BM531" s="25">
        <v>1.7699115044247788</v>
      </c>
      <c r="BN531" s="25">
        <v>2.6548672566371683</v>
      </c>
      <c r="BO531" s="25">
        <v>0</v>
      </c>
    </row>
    <row r="532" spans="4:67">
      <c r="D532" s="84" t="s">
        <v>17</v>
      </c>
      <c r="E532" s="85"/>
      <c r="F532" s="85"/>
      <c r="G532" s="85"/>
      <c r="H532" s="85"/>
      <c r="I532" s="86"/>
      <c r="J532" s="131">
        <f>BI532</f>
        <v>93.617998163452711</v>
      </c>
      <c r="K532" s="132"/>
      <c r="L532" s="132"/>
      <c r="M532" s="133"/>
      <c r="N532" s="87">
        <f>IF(ISERROR(BJ532),"",BJ532)</f>
        <v>92.307692307692307</v>
      </c>
      <c r="O532" s="87"/>
      <c r="P532" s="87"/>
      <c r="Q532" s="87"/>
      <c r="R532" s="131">
        <f>BK532</f>
        <v>70.192307692307693</v>
      </c>
      <c r="S532" s="132"/>
      <c r="T532" s="132"/>
      <c r="U532" s="133"/>
      <c r="V532" s="131">
        <f>BL532</f>
        <v>22.115384615384613</v>
      </c>
      <c r="W532" s="132"/>
      <c r="X532" s="132"/>
      <c r="Y532" s="133"/>
      <c r="Z532" s="131">
        <f>BM532</f>
        <v>3.8461538461538463</v>
      </c>
      <c r="AA532" s="132"/>
      <c r="AB532" s="132"/>
      <c r="AC532" s="133"/>
      <c r="AD532" s="131">
        <f>BN532</f>
        <v>3.8461538461538463</v>
      </c>
      <c r="AE532" s="132"/>
      <c r="AF532" s="132"/>
      <c r="AG532" s="133"/>
      <c r="AH532" s="131">
        <f>BO532</f>
        <v>0</v>
      </c>
      <c r="AI532" s="132"/>
      <c r="AJ532" s="132"/>
      <c r="AK532" s="133"/>
      <c r="BH532" s="2" t="s">
        <v>18</v>
      </c>
      <c r="BI532" s="25">
        <v>93.617998163452711</v>
      </c>
      <c r="BJ532" s="25">
        <f>BK532+BL532</f>
        <v>92.307692307692307</v>
      </c>
      <c r="BK532" s="25">
        <v>70.192307692307693</v>
      </c>
      <c r="BL532" s="25">
        <v>22.115384615384613</v>
      </c>
      <c r="BM532" s="25">
        <v>3.8461538461538463</v>
      </c>
      <c r="BN532" s="25">
        <v>3.8461538461538463</v>
      </c>
      <c r="BO532" s="25">
        <v>0</v>
      </c>
    </row>
    <row r="533" spans="4:67" ht="15" customHeight="1">
      <c r="D533" s="33" t="s">
        <v>178</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13</v>
      </c>
      <c r="BJ533" s="2" t="s">
        <v>14</v>
      </c>
      <c r="BK533" s="2">
        <v>1</v>
      </c>
      <c r="BL533" s="2">
        <v>2</v>
      </c>
      <c r="BM533" s="2">
        <v>3</v>
      </c>
      <c r="BN533" s="2">
        <v>4</v>
      </c>
      <c r="BO533" s="2">
        <v>0</v>
      </c>
    </row>
    <row r="534" spans="4:67">
      <c r="D534" s="88" t="s">
        <v>15</v>
      </c>
      <c r="E534" s="89"/>
      <c r="F534" s="89"/>
      <c r="G534" s="89"/>
      <c r="H534" s="89"/>
      <c r="I534" s="90"/>
      <c r="J534" s="125">
        <f>BI534</f>
        <v>79.317697228144993</v>
      </c>
      <c r="K534" s="126"/>
      <c r="L534" s="126"/>
      <c r="M534" s="127"/>
      <c r="N534" s="125">
        <f>BJ534</f>
        <v>73.451327433628322</v>
      </c>
      <c r="O534" s="126"/>
      <c r="P534" s="126"/>
      <c r="Q534" s="127"/>
      <c r="R534" s="125">
        <f>BK534</f>
        <v>47.787610619469028</v>
      </c>
      <c r="S534" s="126"/>
      <c r="T534" s="126"/>
      <c r="U534" s="127"/>
      <c r="V534" s="125">
        <f>BL534</f>
        <v>25.663716814159294</v>
      </c>
      <c r="W534" s="126"/>
      <c r="X534" s="126"/>
      <c r="Y534" s="127"/>
      <c r="Z534" s="125">
        <f>BM534</f>
        <v>19.469026548672566</v>
      </c>
      <c r="AA534" s="126"/>
      <c r="AB534" s="126"/>
      <c r="AC534" s="127"/>
      <c r="AD534" s="125">
        <f>BN534</f>
        <v>7.0796460176991154</v>
      </c>
      <c r="AE534" s="126"/>
      <c r="AF534" s="126"/>
      <c r="AG534" s="127"/>
      <c r="AH534" s="125">
        <f>BO534</f>
        <v>0</v>
      </c>
      <c r="AI534" s="126"/>
      <c r="AJ534" s="126"/>
      <c r="AK534" s="127"/>
      <c r="BG534" s="2">
        <v>96</v>
      </c>
      <c r="BH534" s="2" t="s">
        <v>16</v>
      </c>
      <c r="BI534" s="25">
        <v>79.317697228144993</v>
      </c>
      <c r="BJ534" s="25">
        <f>BK534+BL534</f>
        <v>73.451327433628322</v>
      </c>
      <c r="BK534" s="25">
        <v>47.787610619469028</v>
      </c>
      <c r="BL534" s="25">
        <v>25.663716814159294</v>
      </c>
      <c r="BM534" s="25">
        <v>19.469026548672566</v>
      </c>
      <c r="BN534" s="25">
        <v>7.0796460176991154</v>
      </c>
      <c r="BO534" s="25">
        <v>0</v>
      </c>
    </row>
    <row r="535" spans="4:67">
      <c r="D535" s="84" t="s">
        <v>17</v>
      </c>
      <c r="E535" s="85"/>
      <c r="F535" s="85"/>
      <c r="G535" s="85"/>
      <c r="H535" s="85"/>
      <c r="I535" s="86"/>
      <c r="J535" s="131">
        <f>BI535</f>
        <v>80.509641873278241</v>
      </c>
      <c r="K535" s="132"/>
      <c r="L535" s="132"/>
      <c r="M535" s="133"/>
      <c r="N535" s="87">
        <f>IF(ISERROR(BJ535),"",BJ535)</f>
        <v>72.115384615384613</v>
      </c>
      <c r="O535" s="87"/>
      <c r="P535" s="87"/>
      <c r="Q535" s="87"/>
      <c r="R535" s="131">
        <f>BK535</f>
        <v>44.230769230769226</v>
      </c>
      <c r="S535" s="132"/>
      <c r="T535" s="132"/>
      <c r="U535" s="133"/>
      <c r="V535" s="131">
        <f>BL535</f>
        <v>27.884615384615387</v>
      </c>
      <c r="W535" s="132"/>
      <c r="X535" s="132"/>
      <c r="Y535" s="133"/>
      <c r="Z535" s="131">
        <f>BM535</f>
        <v>20.192307692307693</v>
      </c>
      <c r="AA535" s="132"/>
      <c r="AB535" s="132"/>
      <c r="AC535" s="133"/>
      <c r="AD535" s="131">
        <f>BN535</f>
        <v>7.6923076923076925</v>
      </c>
      <c r="AE535" s="132"/>
      <c r="AF535" s="132"/>
      <c r="AG535" s="133"/>
      <c r="AH535" s="131">
        <f>BO535</f>
        <v>0</v>
      </c>
      <c r="AI535" s="132"/>
      <c r="AJ535" s="132"/>
      <c r="AK535" s="133"/>
      <c r="BH535" s="2" t="s">
        <v>18</v>
      </c>
      <c r="BI535" s="25">
        <v>80.509641873278241</v>
      </c>
      <c r="BJ535" s="25">
        <f>BK535+BL535</f>
        <v>72.115384615384613</v>
      </c>
      <c r="BK535" s="25">
        <v>44.230769230769226</v>
      </c>
      <c r="BL535" s="25">
        <v>27.884615384615387</v>
      </c>
      <c r="BM535" s="25">
        <v>20.192307692307693</v>
      </c>
      <c r="BN535" s="25">
        <v>7.6923076923076925</v>
      </c>
      <c r="BO535" s="25">
        <v>0</v>
      </c>
    </row>
    <row r="536" spans="4:67" ht="15" customHeight="1">
      <c r="D536" s="33" t="s">
        <v>179</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K536" s="31"/>
      <c r="BI536" s="5" t="s">
        <v>13</v>
      </c>
      <c r="BJ536" s="2" t="s">
        <v>14</v>
      </c>
      <c r="BK536" s="2">
        <v>1</v>
      </c>
      <c r="BL536" s="2">
        <v>2</v>
      </c>
      <c r="BM536" s="2">
        <v>3</v>
      </c>
      <c r="BN536" s="2">
        <v>4</v>
      </c>
      <c r="BO536" s="2">
        <v>0</v>
      </c>
    </row>
    <row r="537" spans="4:67">
      <c r="D537" s="88" t="s">
        <v>15</v>
      </c>
      <c r="E537" s="89"/>
      <c r="F537" s="89"/>
      <c r="G537" s="89"/>
      <c r="H537" s="89"/>
      <c r="I537" s="90"/>
      <c r="J537" s="125">
        <f>BI537</f>
        <v>96.849087893864009</v>
      </c>
      <c r="K537" s="126"/>
      <c r="L537" s="126"/>
      <c r="M537" s="127"/>
      <c r="N537" s="125">
        <f>BJ537</f>
        <v>97.345132743362825</v>
      </c>
      <c r="O537" s="126"/>
      <c r="P537" s="126"/>
      <c r="Q537" s="127"/>
      <c r="R537" s="125">
        <f>BK537</f>
        <v>88.495575221238937</v>
      </c>
      <c r="S537" s="126"/>
      <c r="T537" s="126"/>
      <c r="U537" s="127"/>
      <c r="V537" s="125">
        <f>BL537</f>
        <v>8.8495575221238933</v>
      </c>
      <c r="W537" s="126"/>
      <c r="X537" s="126"/>
      <c r="Y537" s="127"/>
      <c r="Z537" s="125">
        <f>BM537</f>
        <v>2.6548672566371683</v>
      </c>
      <c r="AA537" s="126"/>
      <c r="AB537" s="126"/>
      <c r="AC537" s="127"/>
      <c r="AD537" s="125">
        <f>BN537</f>
        <v>0</v>
      </c>
      <c r="AE537" s="126"/>
      <c r="AF537" s="126"/>
      <c r="AG537" s="127"/>
      <c r="AH537" s="125">
        <f>BO537</f>
        <v>0</v>
      </c>
      <c r="AI537" s="126"/>
      <c r="AJ537" s="126"/>
      <c r="AK537" s="127"/>
      <c r="BG537" s="2">
        <v>97</v>
      </c>
      <c r="BH537" s="2" t="s">
        <v>16</v>
      </c>
      <c r="BI537" s="25">
        <v>96.849087893864009</v>
      </c>
      <c r="BJ537" s="25">
        <f>BK537+BL537</f>
        <v>97.345132743362825</v>
      </c>
      <c r="BK537" s="25">
        <v>88.495575221238937</v>
      </c>
      <c r="BL537" s="25">
        <v>8.8495575221238933</v>
      </c>
      <c r="BM537" s="25">
        <v>2.6548672566371683</v>
      </c>
      <c r="BN537" s="25">
        <v>0</v>
      </c>
      <c r="BO537" s="25">
        <v>0</v>
      </c>
    </row>
    <row r="538" spans="4:67">
      <c r="D538" s="84" t="s">
        <v>17</v>
      </c>
      <c r="E538" s="85"/>
      <c r="F538" s="85"/>
      <c r="G538" s="85"/>
      <c r="H538" s="85"/>
      <c r="I538" s="86"/>
      <c r="J538" s="131">
        <f>BI538</f>
        <v>96.097337006427921</v>
      </c>
      <c r="K538" s="132"/>
      <c r="L538" s="132"/>
      <c r="M538" s="133"/>
      <c r="N538" s="87">
        <f>IF(ISERROR(BJ538),"",BJ538)</f>
        <v>94.230769230769226</v>
      </c>
      <c r="O538" s="87"/>
      <c r="P538" s="87"/>
      <c r="Q538" s="87"/>
      <c r="R538" s="131">
        <f>BK538</f>
        <v>79.807692307692307</v>
      </c>
      <c r="S538" s="132"/>
      <c r="T538" s="132"/>
      <c r="U538" s="133"/>
      <c r="V538" s="131">
        <f>BL538</f>
        <v>14.423076923076922</v>
      </c>
      <c r="W538" s="132"/>
      <c r="X538" s="132"/>
      <c r="Y538" s="133"/>
      <c r="Z538" s="131">
        <f>BM538</f>
        <v>4.8076923076923084</v>
      </c>
      <c r="AA538" s="132"/>
      <c r="AB538" s="132"/>
      <c r="AC538" s="133"/>
      <c r="AD538" s="131">
        <f>BN538</f>
        <v>0.96153846153846156</v>
      </c>
      <c r="AE538" s="132"/>
      <c r="AF538" s="132"/>
      <c r="AG538" s="133"/>
      <c r="AH538" s="131">
        <f>BO538</f>
        <v>0</v>
      </c>
      <c r="AI538" s="132"/>
      <c r="AJ538" s="132"/>
      <c r="AK538" s="133"/>
      <c r="BH538" s="2" t="s">
        <v>18</v>
      </c>
      <c r="BI538" s="25">
        <v>96.097337006427921</v>
      </c>
      <c r="BJ538" s="25">
        <f>BK538+BL538</f>
        <v>94.230769230769226</v>
      </c>
      <c r="BK538" s="25">
        <v>79.807692307692307</v>
      </c>
      <c r="BL538" s="25">
        <v>14.423076923076922</v>
      </c>
      <c r="BM538" s="25">
        <v>4.8076923076923084</v>
      </c>
      <c r="BN538" s="25">
        <v>0.96153846153846156</v>
      </c>
      <c r="BO538" s="25">
        <v>0</v>
      </c>
    </row>
    <row r="539" spans="4:67" ht="15" customHeight="1">
      <c r="D539" s="33" t="s">
        <v>180</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1"/>
      <c r="BI539" s="5" t="s">
        <v>13</v>
      </c>
      <c r="BJ539" s="2" t="s">
        <v>14</v>
      </c>
      <c r="BK539" s="2">
        <v>1</v>
      </c>
      <c r="BL539" s="2">
        <v>2</v>
      </c>
      <c r="BM539" s="2">
        <v>3</v>
      </c>
      <c r="BN539" s="2">
        <v>4</v>
      </c>
      <c r="BO539" s="2">
        <v>0</v>
      </c>
    </row>
    <row r="540" spans="4:67">
      <c r="D540" s="88" t="s">
        <v>15</v>
      </c>
      <c r="E540" s="89"/>
      <c r="F540" s="89"/>
      <c r="G540" s="89"/>
      <c r="H540" s="89"/>
      <c r="I540" s="90"/>
      <c r="J540" s="125">
        <f>BI540</f>
        <v>89.599620942904522</v>
      </c>
      <c r="K540" s="126"/>
      <c r="L540" s="126"/>
      <c r="M540" s="127"/>
      <c r="N540" s="125">
        <f>BJ540</f>
        <v>87.610619469026545</v>
      </c>
      <c r="O540" s="126"/>
      <c r="P540" s="126"/>
      <c r="Q540" s="127"/>
      <c r="R540" s="125">
        <f>BK540</f>
        <v>67.256637168141594</v>
      </c>
      <c r="S540" s="126"/>
      <c r="T540" s="126"/>
      <c r="U540" s="127"/>
      <c r="V540" s="125">
        <f>BL540</f>
        <v>20.353982300884958</v>
      </c>
      <c r="W540" s="126"/>
      <c r="X540" s="126"/>
      <c r="Y540" s="127"/>
      <c r="Z540" s="125">
        <f>BM540</f>
        <v>11.504424778761061</v>
      </c>
      <c r="AA540" s="126"/>
      <c r="AB540" s="126"/>
      <c r="AC540" s="127"/>
      <c r="AD540" s="125">
        <f>BN540</f>
        <v>0.88495575221238942</v>
      </c>
      <c r="AE540" s="126"/>
      <c r="AF540" s="126"/>
      <c r="AG540" s="127"/>
      <c r="AH540" s="125">
        <f>BO540</f>
        <v>0</v>
      </c>
      <c r="AI540" s="126"/>
      <c r="AJ540" s="126"/>
      <c r="AK540" s="127"/>
      <c r="BG540" s="2">
        <v>98</v>
      </c>
      <c r="BH540" s="2" t="s">
        <v>16</v>
      </c>
      <c r="BI540" s="25">
        <v>89.599620942904522</v>
      </c>
      <c r="BJ540" s="25">
        <f>BK540+BL540</f>
        <v>87.610619469026545</v>
      </c>
      <c r="BK540" s="25">
        <v>67.256637168141594</v>
      </c>
      <c r="BL540" s="25">
        <v>20.353982300884958</v>
      </c>
      <c r="BM540" s="25">
        <v>11.504424778761061</v>
      </c>
      <c r="BN540" s="25">
        <v>0.88495575221238942</v>
      </c>
      <c r="BO540" s="25">
        <v>0</v>
      </c>
    </row>
    <row r="541" spans="4:67">
      <c r="D541" s="84" t="s">
        <v>17</v>
      </c>
      <c r="E541" s="85"/>
      <c r="F541" s="85"/>
      <c r="G541" s="85"/>
      <c r="H541" s="85"/>
      <c r="I541" s="86"/>
      <c r="J541" s="131">
        <f>BI541</f>
        <v>88.498622589531678</v>
      </c>
      <c r="K541" s="132"/>
      <c r="L541" s="132"/>
      <c r="M541" s="133"/>
      <c r="N541" s="87">
        <f>IF(ISERROR(BJ541),"",BJ541)</f>
        <v>84.615384615384613</v>
      </c>
      <c r="O541" s="87"/>
      <c r="P541" s="87"/>
      <c r="Q541" s="87"/>
      <c r="R541" s="131">
        <f>BK541</f>
        <v>62.5</v>
      </c>
      <c r="S541" s="132"/>
      <c r="T541" s="132"/>
      <c r="U541" s="133"/>
      <c r="V541" s="131">
        <f>BL541</f>
        <v>22.115384615384613</v>
      </c>
      <c r="W541" s="132"/>
      <c r="X541" s="132"/>
      <c r="Y541" s="133"/>
      <c r="Z541" s="131">
        <f>BM541</f>
        <v>10.576923076923077</v>
      </c>
      <c r="AA541" s="132"/>
      <c r="AB541" s="132"/>
      <c r="AC541" s="133"/>
      <c r="AD541" s="131">
        <f>BN541</f>
        <v>4.8076923076923084</v>
      </c>
      <c r="AE541" s="132"/>
      <c r="AF541" s="132"/>
      <c r="AG541" s="133"/>
      <c r="AH541" s="131">
        <f>BO541</f>
        <v>0</v>
      </c>
      <c r="AI541" s="132"/>
      <c r="AJ541" s="132"/>
      <c r="AK541" s="133"/>
      <c r="BH541" s="2" t="s">
        <v>18</v>
      </c>
      <c r="BI541" s="25">
        <v>88.498622589531678</v>
      </c>
      <c r="BJ541" s="25">
        <f>BK541+BL541</f>
        <v>84.615384615384613</v>
      </c>
      <c r="BK541" s="25">
        <v>62.5</v>
      </c>
      <c r="BL541" s="25">
        <v>22.115384615384613</v>
      </c>
      <c r="BM541" s="25">
        <v>10.576923076923077</v>
      </c>
      <c r="BN541" s="25">
        <v>4.8076923076923084</v>
      </c>
      <c r="BO541" s="25">
        <v>0</v>
      </c>
    </row>
    <row r="542" spans="4:67" ht="15" customHeight="1">
      <c r="D542" s="33" t="s">
        <v>181</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13</v>
      </c>
      <c r="BJ542" s="2" t="s">
        <v>14</v>
      </c>
      <c r="BK542" s="2">
        <v>1</v>
      </c>
      <c r="BL542" s="2">
        <v>2</v>
      </c>
      <c r="BM542" s="2">
        <v>3</v>
      </c>
      <c r="BN542" s="2">
        <v>4</v>
      </c>
      <c r="BO542" s="2">
        <v>0</v>
      </c>
    </row>
    <row r="543" spans="4:67">
      <c r="D543" s="88" t="s">
        <v>15</v>
      </c>
      <c r="E543" s="89"/>
      <c r="F543" s="89"/>
      <c r="G543" s="89"/>
      <c r="H543" s="89"/>
      <c r="I543" s="90"/>
      <c r="J543" s="125">
        <f>BI543</f>
        <v>93.342809760720215</v>
      </c>
      <c r="K543" s="126"/>
      <c r="L543" s="126"/>
      <c r="M543" s="127"/>
      <c r="N543" s="125">
        <f>BJ543</f>
        <v>93.805309734513287</v>
      </c>
      <c r="O543" s="126"/>
      <c r="P543" s="126"/>
      <c r="Q543" s="127"/>
      <c r="R543" s="125">
        <f>BK543</f>
        <v>79.646017699115049</v>
      </c>
      <c r="S543" s="126"/>
      <c r="T543" s="126"/>
      <c r="U543" s="127"/>
      <c r="V543" s="125">
        <f>BL543</f>
        <v>14.159292035398231</v>
      </c>
      <c r="W543" s="126"/>
      <c r="X543" s="126"/>
      <c r="Y543" s="127"/>
      <c r="Z543" s="125">
        <f>BM543</f>
        <v>4.4247787610619467</v>
      </c>
      <c r="AA543" s="126"/>
      <c r="AB543" s="126"/>
      <c r="AC543" s="127"/>
      <c r="AD543" s="125">
        <f>BN543</f>
        <v>0.88495575221238942</v>
      </c>
      <c r="AE543" s="126"/>
      <c r="AF543" s="126"/>
      <c r="AG543" s="127"/>
      <c r="AH543" s="125">
        <f>BO543</f>
        <v>0.88495575221238942</v>
      </c>
      <c r="AI543" s="126"/>
      <c r="AJ543" s="126"/>
      <c r="AK543" s="127"/>
      <c r="BG543" s="2">
        <v>99</v>
      </c>
      <c r="BH543" s="2" t="s">
        <v>16</v>
      </c>
      <c r="BI543" s="25">
        <v>93.342809760720215</v>
      </c>
      <c r="BJ543" s="25">
        <f>BK543+BL543</f>
        <v>93.805309734513287</v>
      </c>
      <c r="BK543" s="25">
        <v>79.646017699115049</v>
      </c>
      <c r="BL543" s="25">
        <v>14.159292035398231</v>
      </c>
      <c r="BM543" s="25">
        <v>4.4247787610619467</v>
      </c>
      <c r="BN543" s="25">
        <v>0.88495575221238942</v>
      </c>
      <c r="BO543" s="25">
        <v>0.88495575221238942</v>
      </c>
    </row>
    <row r="544" spans="4:67">
      <c r="D544" s="84" t="s">
        <v>17</v>
      </c>
      <c r="E544" s="85"/>
      <c r="F544" s="85"/>
      <c r="G544" s="85"/>
      <c r="H544" s="85"/>
      <c r="I544" s="86"/>
      <c r="J544" s="131">
        <f>BI544</f>
        <v>93.54912764003673</v>
      </c>
      <c r="K544" s="132"/>
      <c r="L544" s="132"/>
      <c r="M544" s="133"/>
      <c r="N544" s="87">
        <f>IF(ISERROR(BJ544),"",BJ544)</f>
        <v>93.269230769230774</v>
      </c>
      <c r="O544" s="87"/>
      <c r="P544" s="87"/>
      <c r="Q544" s="87"/>
      <c r="R544" s="131">
        <f>BK544</f>
        <v>74.038461538461547</v>
      </c>
      <c r="S544" s="132"/>
      <c r="T544" s="132"/>
      <c r="U544" s="133"/>
      <c r="V544" s="131">
        <f>BL544</f>
        <v>19.230769230769234</v>
      </c>
      <c r="W544" s="132"/>
      <c r="X544" s="132"/>
      <c r="Y544" s="133"/>
      <c r="Z544" s="131">
        <f>BM544</f>
        <v>3.8461538461538463</v>
      </c>
      <c r="AA544" s="132"/>
      <c r="AB544" s="132"/>
      <c r="AC544" s="133"/>
      <c r="AD544" s="131">
        <f>BN544</f>
        <v>2.8846153846153846</v>
      </c>
      <c r="AE544" s="132"/>
      <c r="AF544" s="132"/>
      <c r="AG544" s="133"/>
      <c r="AH544" s="131">
        <f>BO544</f>
        <v>0</v>
      </c>
      <c r="AI544" s="132"/>
      <c r="AJ544" s="132"/>
      <c r="AK544" s="133"/>
      <c r="BH544" s="2" t="s">
        <v>18</v>
      </c>
      <c r="BI544" s="25">
        <v>93.54912764003673</v>
      </c>
      <c r="BJ544" s="25">
        <f>BK544+BL544</f>
        <v>93.269230769230774</v>
      </c>
      <c r="BK544" s="25">
        <v>74.038461538461547</v>
      </c>
      <c r="BL544" s="25">
        <v>19.230769230769234</v>
      </c>
      <c r="BM544" s="25">
        <v>3.8461538461538463</v>
      </c>
      <c r="BN544" s="25">
        <v>2.8846153846153846</v>
      </c>
      <c r="BO544" s="25">
        <v>0</v>
      </c>
    </row>
    <row r="545" spans="1:96" ht="15" customHeight="1">
      <c r="D545" s="33" t="s">
        <v>182</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13</v>
      </c>
      <c r="BJ545" s="2" t="s">
        <v>14</v>
      </c>
      <c r="BK545" s="2">
        <v>1</v>
      </c>
      <c r="BL545" s="2">
        <v>2</v>
      </c>
      <c r="BM545" s="2">
        <v>3</v>
      </c>
      <c r="BN545" s="2">
        <v>4</v>
      </c>
      <c r="BO545" s="2">
        <v>0</v>
      </c>
    </row>
    <row r="546" spans="1:96">
      <c r="D546" s="88" t="s">
        <v>15</v>
      </c>
      <c r="E546" s="89"/>
      <c r="F546" s="89"/>
      <c r="G546" s="89"/>
      <c r="H546" s="89"/>
      <c r="I546" s="90"/>
      <c r="J546" s="125">
        <f>BI546</f>
        <v>93.53233830845771</v>
      </c>
      <c r="K546" s="126"/>
      <c r="L546" s="126"/>
      <c r="M546" s="127"/>
      <c r="N546" s="125">
        <f>BJ546</f>
        <v>95.575221238938056</v>
      </c>
      <c r="O546" s="126"/>
      <c r="P546" s="126"/>
      <c r="Q546" s="127"/>
      <c r="R546" s="125">
        <f>BK546</f>
        <v>71.681415929203538</v>
      </c>
      <c r="S546" s="126"/>
      <c r="T546" s="126"/>
      <c r="U546" s="127"/>
      <c r="V546" s="125">
        <f>BL546</f>
        <v>23.893805309734514</v>
      </c>
      <c r="W546" s="126"/>
      <c r="X546" s="126"/>
      <c r="Y546" s="127"/>
      <c r="Z546" s="125">
        <f>BM546</f>
        <v>3.5398230088495577</v>
      </c>
      <c r="AA546" s="126"/>
      <c r="AB546" s="126"/>
      <c r="AC546" s="127"/>
      <c r="AD546" s="125">
        <f>BN546</f>
        <v>0.88495575221238942</v>
      </c>
      <c r="AE546" s="126"/>
      <c r="AF546" s="126"/>
      <c r="AG546" s="127"/>
      <c r="AH546" s="125">
        <f>BO546</f>
        <v>0</v>
      </c>
      <c r="AI546" s="126"/>
      <c r="AJ546" s="126"/>
      <c r="AK546" s="127"/>
      <c r="BG546" s="2">
        <v>100</v>
      </c>
      <c r="BH546" s="2" t="s">
        <v>16</v>
      </c>
      <c r="BI546" s="25">
        <v>93.53233830845771</v>
      </c>
      <c r="BJ546" s="25">
        <f>BK546+BL546</f>
        <v>95.575221238938056</v>
      </c>
      <c r="BK546" s="25">
        <v>71.681415929203538</v>
      </c>
      <c r="BL546" s="25">
        <v>23.893805309734514</v>
      </c>
      <c r="BM546" s="25">
        <v>3.5398230088495577</v>
      </c>
      <c r="BN546" s="25">
        <v>0.88495575221238942</v>
      </c>
      <c r="BO546" s="25">
        <v>0</v>
      </c>
    </row>
    <row r="547" spans="1:96">
      <c r="D547" s="84" t="s">
        <v>17</v>
      </c>
      <c r="E547" s="85"/>
      <c r="F547" s="85"/>
      <c r="G547" s="85"/>
      <c r="H547" s="85"/>
      <c r="I547" s="86"/>
      <c r="J547" s="131">
        <f>BI547</f>
        <v>94.811753902663</v>
      </c>
      <c r="K547" s="132"/>
      <c r="L547" s="132"/>
      <c r="M547" s="133"/>
      <c r="N547" s="87">
        <f>IF(ISERROR(BJ547),"",BJ547)</f>
        <v>92.307692307692307</v>
      </c>
      <c r="O547" s="87"/>
      <c r="P547" s="87"/>
      <c r="Q547" s="87"/>
      <c r="R547" s="131">
        <f>BK547</f>
        <v>72.115384615384613</v>
      </c>
      <c r="S547" s="132"/>
      <c r="T547" s="132"/>
      <c r="U547" s="133"/>
      <c r="V547" s="131">
        <f>BL547</f>
        <v>20.192307692307693</v>
      </c>
      <c r="W547" s="132"/>
      <c r="X547" s="132"/>
      <c r="Y547" s="133"/>
      <c r="Z547" s="131">
        <f>BM547</f>
        <v>5.7692307692307692</v>
      </c>
      <c r="AA547" s="132"/>
      <c r="AB547" s="132"/>
      <c r="AC547" s="133"/>
      <c r="AD547" s="131">
        <f>BN547</f>
        <v>1.9230769230769231</v>
      </c>
      <c r="AE547" s="132"/>
      <c r="AF547" s="132"/>
      <c r="AG547" s="133"/>
      <c r="AH547" s="131">
        <f>BO547</f>
        <v>0</v>
      </c>
      <c r="AI547" s="132"/>
      <c r="AJ547" s="132"/>
      <c r="AK547" s="133"/>
      <c r="BH547" s="2" t="s">
        <v>18</v>
      </c>
      <c r="BI547" s="25">
        <v>94.811753902663</v>
      </c>
      <c r="BJ547" s="25">
        <f>BK547+BL547</f>
        <v>92.307692307692307</v>
      </c>
      <c r="BK547" s="25">
        <v>72.115384615384613</v>
      </c>
      <c r="BL547" s="25">
        <v>20.192307692307693</v>
      </c>
      <c r="BM547" s="25">
        <v>5.7692307692307692</v>
      </c>
      <c r="BN547" s="25">
        <v>1.9230769230769231</v>
      </c>
      <c r="BO547" s="25">
        <v>0</v>
      </c>
    </row>
    <row r="548" spans="1:96" ht="15" customHeight="1">
      <c r="D548" s="33" t="s">
        <v>183</v>
      </c>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K548" s="31"/>
      <c r="BI548" s="5" t="s">
        <v>13</v>
      </c>
      <c r="BJ548" s="2" t="s">
        <v>14</v>
      </c>
      <c r="BK548" s="2">
        <v>1</v>
      </c>
      <c r="BL548" s="2">
        <v>2</v>
      </c>
      <c r="BM548" s="2">
        <v>3</v>
      </c>
      <c r="BN548" s="2">
        <v>4</v>
      </c>
      <c r="BO548" s="2">
        <v>0</v>
      </c>
    </row>
    <row r="549" spans="1:96">
      <c r="D549" s="88" t="s">
        <v>15</v>
      </c>
      <c r="E549" s="89"/>
      <c r="F549" s="89"/>
      <c r="G549" s="89"/>
      <c r="H549" s="89"/>
      <c r="I549" s="90"/>
      <c r="J549" s="125">
        <f>BI549</f>
        <v>91.850272447287367</v>
      </c>
      <c r="K549" s="126"/>
      <c r="L549" s="126"/>
      <c r="M549" s="127"/>
      <c r="N549" s="125">
        <f>BJ549</f>
        <v>89.380530973451329</v>
      </c>
      <c r="O549" s="126"/>
      <c r="P549" s="126"/>
      <c r="Q549" s="127"/>
      <c r="R549" s="125">
        <f>BK549</f>
        <v>69.026548672566364</v>
      </c>
      <c r="S549" s="126"/>
      <c r="T549" s="126"/>
      <c r="U549" s="127"/>
      <c r="V549" s="125">
        <f>BL549</f>
        <v>20.353982300884958</v>
      </c>
      <c r="W549" s="126"/>
      <c r="X549" s="126"/>
      <c r="Y549" s="127"/>
      <c r="Z549" s="125">
        <f>BM549</f>
        <v>8.8495575221238933</v>
      </c>
      <c r="AA549" s="126"/>
      <c r="AB549" s="126"/>
      <c r="AC549" s="127"/>
      <c r="AD549" s="125">
        <f>BN549</f>
        <v>1.7699115044247788</v>
      </c>
      <c r="AE549" s="126"/>
      <c r="AF549" s="126"/>
      <c r="AG549" s="127"/>
      <c r="AH549" s="125">
        <f>BO549</f>
        <v>0</v>
      </c>
      <c r="AI549" s="126"/>
      <c r="AJ549" s="126"/>
      <c r="AK549" s="127"/>
      <c r="BG549" s="2">
        <v>101</v>
      </c>
      <c r="BH549" s="2" t="s">
        <v>16</v>
      </c>
      <c r="BI549" s="25">
        <v>91.850272447287367</v>
      </c>
      <c r="BJ549" s="25">
        <f>BK549+BL549</f>
        <v>89.380530973451329</v>
      </c>
      <c r="BK549" s="25">
        <v>69.026548672566364</v>
      </c>
      <c r="BL549" s="25">
        <v>20.353982300884958</v>
      </c>
      <c r="BM549" s="25">
        <v>8.8495575221238933</v>
      </c>
      <c r="BN549" s="25">
        <v>1.7699115044247788</v>
      </c>
      <c r="BO549" s="25">
        <v>0</v>
      </c>
    </row>
    <row r="550" spans="1:96">
      <c r="D550" s="84" t="s">
        <v>17</v>
      </c>
      <c r="E550" s="85"/>
      <c r="F550" s="85"/>
      <c r="G550" s="85"/>
      <c r="H550" s="85"/>
      <c r="I550" s="86"/>
      <c r="J550" s="131">
        <f>BI550</f>
        <v>92.493112947658403</v>
      </c>
      <c r="K550" s="132"/>
      <c r="L550" s="132"/>
      <c r="M550" s="133"/>
      <c r="N550" s="87">
        <f>IF(ISERROR(BJ550),"",BJ550)</f>
        <v>90.384615384615387</v>
      </c>
      <c r="O550" s="87"/>
      <c r="P550" s="87"/>
      <c r="Q550" s="87"/>
      <c r="R550" s="131">
        <f>BK550</f>
        <v>70.192307692307693</v>
      </c>
      <c r="S550" s="132"/>
      <c r="T550" s="132"/>
      <c r="U550" s="133"/>
      <c r="V550" s="131">
        <f>BL550</f>
        <v>20.192307692307693</v>
      </c>
      <c r="W550" s="132"/>
      <c r="X550" s="132"/>
      <c r="Y550" s="133"/>
      <c r="Z550" s="131">
        <f>BM550</f>
        <v>5.7692307692307692</v>
      </c>
      <c r="AA550" s="132"/>
      <c r="AB550" s="132"/>
      <c r="AC550" s="133"/>
      <c r="AD550" s="131">
        <f>BN550</f>
        <v>3.8461538461538463</v>
      </c>
      <c r="AE550" s="132"/>
      <c r="AF550" s="132"/>
      <c r="AG550" s="133"/>
      <c r="AH550" s="131">
        <f>BO550</f>
        <v>0</v>
      </c>
      <c r="AI550" s="132"/>
      <c r="AJ550" s="132"/>
      <c r="AK550" s="133"/>
      <c r="BH550" s="2" t="s">
        <v>18</v>
      </c>
      <c r="BI550" s="25">
        <v>92.493112947658403</v>
      </c>
      <c r="BJ550" s="25">
        <f>BK550+BL550</f>
        <v>90.384615384615387</v>
      </c>
      <c r="BK550" s="25">
        <v>70.192307692307693</v>
      </c>
      <c r="BL550" s="25">
        <v>20.192307692307693</v>
      </c>
      <c r="BM550" s="25">
        <v>5.7692307692307692</v>
      </c>
      <c r="BN550" s="25">
        <v>3.8461538461538463</v>
      </c>
      <c r="BO550" s="25">
        <v>0</v>
      </c>
    </row>
    <row r="551" spans="1:96" ht="15" customHeight="1">
      <c r="D551" s="39"/>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K551" s="31"/>
      <c r="BI551" s="5"/>
    </row>
    <row r="552" spans="1:96" ht="13.5" customHeight="1">
      <c r="D552" s="54"/>
      <c r="E552" s="54"/>
      <c r="F552" s="54"/>
      <c r="G552" s="54"/>
      <c r="H552" s="54"/>
      <c r="I552" s="54"/>
      <c r="J552" s="43"/>
      <c r="K552" s="43"/>
      <c r="L552" s="43"/>
      <c r="M552" s="43"/>
      <c r="N552" s="43"/>
      <c r="O552" s="43"/>
      <c r="P552" s="43"/>
      <c r="Q552" s="43"/>
      <c r="R552" s="43"/>
      <c r="S552" s="43"/>
      <c r="T552" s="43"/>
      <c r="U552" s="43"/>
      <c r="V552" s="43"/>
      <c r="W552" s="43"/>
      <c r="X552" s="43"/>
      <c r="Y552" s="43"/>
      <c r="Z552" s="43"/>
      <c r="AA552" s="43"/>
      <c r="AB552" s="43"/>
      <c r="AC552" s="43"/>
      <c r="AD552" s="43"/>
      <c r="AE552" s="43"/>
      <c r="AF552" s="43"/>
      <c r="AG552" s="43"/>
      <c r="AH552" s="43"/>
      <c r="AI552" s="43"/>
      <c r="AJ552" s="43"/>
      <c r="AK552" s="43"/>
      <c r="BI552" s="25"/>
      <c r="BJ552" s="25"/>
      <c r="BK552" s="25"/>
      <c r="BL552" s="25"/>
      <c r="BM552" s="25"/>
      <c r="BN552" s="25"/>
      <c r="BO552" s="25"/>
    </row>
    <row r="553" spans="1:96" ht="13.5" customHeight="1">
      <c r="D553" s="54"/>
      <c r="E553" s="54"/>
      <c r="F553" s="54"/>
      <c r="G553" s="54"/>
      <c r="H553" s="54"/>
      <c r="I553" s="54"/>
      <c r="J553" s="43"/>
      <c r="K553" s="43"/>
      <c r="L553" s="43"/>
      <c r="M553" s="43"/>
      <c r="N553" s="43"/>
      <c r="O553" s="43"/>
      <c r="P553" s="43"/>
      <c r="Q553" s="43"/>
      <c r="R553" s="43"/>
      <c r="S553" s="43"/>
      <c r="T553" s="43"/>
      <c r="U553" s="43"/>
      <c r="V553" s="43"/>
      <c r="W553" s="43"/>
      <c r="X553" s="43"/>
      <c r="Y553" s="43"/>
      <c r="Z553" s="43"/>
      <c r="AA553" s="43"/>
      <c r="AB553" s="43"/>
      <c r="AC553" s="43"/>
      <c r="AD553" s="43"/>
      <c r="AE553" s="43"/>
      <c r="AF553" s="43"/>
      <c r="AG553" s="43"/>
      <c r="AH553" s="43"/>
      <c r="AI553" s="43"/>
      <c r="AJ553" s="43"/>
      <c r="AK553" s="43"/>
      <c r="BI553" s="25"/>
      <c r="BJ553" s="25"/>
      <c r="BK553" s="25"/>
      <c r="BL553" s="25"/>
      <c r="BM553" s="25"/>
      <c r="BN553" s="25"/>
      <c r="BO553" s="25"/>
    </row>
    <row r="555" spans="1:96" s="20" customFormat="1" ht="11.25" customHeight="1">
      <c r="A555" s="2"/>
      <c r="B555" s="137"/>
      <c r="C555" s="137"/>
      <c r="D555" s="14" t="s">
        <v>184</v>
      </c>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57"/>
      <c r="AH555" s="27"/>
      <c r="AI555" s="27"/>
      <c r="AJ555" s="14"/>
      <c r="AK555" s="19"/>
      <c r="AL555" s="19"/>
      <c r="AM555" s="19"/>
      <c r="AN555" s="19"/>
      <c r="AO555" s="19"/>
      <c r="AP555" s="19"/>
      <c r="AQ555" s="19"/>
      <c r="AR555" s="19"/>
      <c r="AS555" s="19"/>
      <c r="AT555" s="19"/>
      <c r="AU555" s="19"/>
      <c r="AV555" s="19"/>
      <c r="AW555" s="19"/>
      <c r="AX555" s="19"/>
      <c r="AY555" s="19"/>
      <c r="AZ555" s="19"/>
      <c r="BA555" s="19"/>
      <c r="BB555" s="19"/>
      <c r="BC555" s="19"/>
      <c r="BD555" s="19"/>
      <c r="BE555" s="19"/>
      <c r="BF555" s="19"/>
      <c r="CR555" s="21"/>
    </row>
    <row r="556" spans="1:96" ht="15" customHeight="1">
      <c r="B556" s="137"/>
      <c r="C556" s="137"/>
      <c r="D556" s="33" t="s">
        <v>185</v>
      </c>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23"/>
      <c r="AI556" s="23"/>
      <c r="AJ556" s="23"/>
      <c r="AK556" s="24"/>
      <c r="AL556" s="23"/>
      <c r="AM556" s="23"/>
    </row>
    <row r="557" spans="1:96" ht="9.75" customHeight="1">
      <c r="D557" s="147"/>
      <c r="E557" s="148"/>
      <c r="F557" s="148"/>
      <c r="G557" s="148"/>
      <c r="H557" s="148"/>
      <c r="I557" s="149"/>
      <c r="J557" s="104" t="s">
        <v>6</v>
      </c>
      <c r="K557" s="138"/>
      <c r="L557" s="138"/>
      <c r="M557" s="139"/>
      <c r="N557" s="104" t="s">
        <v>7</v>
      </c>
      <c r="O557" s="138"/>
      <c r="P557" s="138"/>
      <c r="Q557" s="139"/>
      <c r="R557" s="91">
        <v>1</v>
      </c>
      <c r="S557" s="92"/>
      <c r="T557" s="92"/>
      <c r="U557" s="93"/>
      <c r="V557" s="91">
        <v>2</v>
      </c>
      <c r="W557" s="92"/>
      <c r="X557" s="92"/>
      <c r="Y557" s="93"/>
      <c r="Z557" s="91">
        <v>3</v>
      </c>
      <c r="AA557" s="92"/>
      <c r="AB557" s="92"/>
      <c r="AC557" s="93"/>
      <c r="AD557" s="91">
        <v>4</v>
      </c>
      <c r="AE557" s="92"/>
      <c r="AF557" s="92"/>
      <c r="AG557" s="93"/>
      <c r="AH557" s="91"/>
      <c r="AI557" s="92"/>
      <c r="AJ557" s="92"/>
      <c r="AK557" s="93"/>
      <c r="AL557" s="23"/>
      <c r="AM557" s="23"/>
    </row>
    <row r="558" spans="1:96" ht="22.5" customHeight="1">
      <c r="D558" s="101"/>
      <c r="E558" s="102"/>
      <c r="F558" s="102"/>
      <c r="G558" s="102"/>
      <c r="H558" s="102"/>
      <c r="I558" s="103"/>
      <c r="J558" s="140"/>
      <c r="K558" s="141"/>
      <c r="L558" s="141"/>
      <c r="M558" s="142"/>
      <c r="N558" s="140"/>
      <c r="O558" s="141"/>
      <c r="P558" s="141"/>
      <c r="Q558" s="142"/>
      <c r="R558" s="94" t="s">
        <v>65</v>
      </c>
      <c r="S558" s="95"/>
      <c r="T558" s="95"/>
      <c r="U558" s="96"/>
      <c r="V558" s="94" t="s">
        <v>66</v>
      </c>
      <c r="W558" s="95"/>
      <c r="X558" s="95"/>
      <c r="Y558" s="96"/>
      <c r="Z558" s="94" t="s">
        <v>67</v>
      </c>
      <c r="AA558" s="95"/>
      <c r="AB558" s="95"/>
      <c r="AC558" s="96"/>
      <c r="AD558" s="94" t="s">
        <v>68</v>
      </c>
      <c r="AE558" s="95"/>
      <c r="AF558" s="95"/>
      <c r="AG558" s="96"/>
      <c r="AH558" s="94" t="s">
        <v>12</v>
      </c>
      <c r="AI558" s="95"/>
      <c r="AJ558" s="95"/>
      <c r="AK558" s="96"/>
      <c r="BI558" s="5" t="s">
        <v>13</v>
      </c>
      <c r="BJ558" s="2" t="s">
        <v>14</v>
      </c>
      <c r="BK558" s="2">
        <v>1</v>
      </c>
      <c r="BL558" s="2">
        <v>2</v>
      </c>
      <c r="BM558" s="2">
        <v>3</v>
      </c>
      <c r="BN558" s="2">
        <v>4</v>
      </c>
      <c r="BO558" s="2">
        <v>0</v>
      </c>
    </row>
    <row r="559" spans="1:96">
      <c r="D559" s="88" t="s">
        <v>15</v>
      </c>
      <c r="E559" s="89"/>
      <c r="F559" s="89"/>
      <c r="G559" s="89"/>
      <c r="H559" s="89"/>
      <c r="I559" s="90"/>
      <c r="J559" s="125">
        <f>BI559</f>
        <v>61.359867330016584</v>
      </c>
      <c r="K559" s="126"/>
      <c r="L559" s="126"/>
      <c r="M559" s="127"/>
      <c r="N559" s="125">
        <f>BJ559</f>
        <v>61.946902654867252</v>
      </c>
      <c r="O559" s="126"/>
      <c r="P559" s="126"/>
      <c r="Q559" s="127"/>
      <c r="R559" s="125">
        <f>BK559</f>
        <v>34.513274336283182</v>
      </c>
      <c r="S559" s="126"/>
      <c r="T559" s="126"/>
      <c r="U559" s="127"/>
      <c r="V559" s="125">
        <f>BL559</f>
        <v>27.43362831858407</v>
      </c>
      <c r="W559" s="126"/>
      <c r="X559" s="126"/>
      <c r="Y559" s="127"/>
      <c r="Z559" s="125">
        <f>BM559</f>
        <v>22.123893805309734</v>
      </c>
      <c r="AA559" s="126"/>
      <c r="AB559" s="126"/>
      <c r="AC559" s="127"/>
      <c r="AD559" s="125">
        <f>BN559</f>
        <v>15.929203539823009</v>
      </c>
      <c r="AE559" s="126"/>
      <c r="AF559" s="126"/>
      <c r="AG559" s="127"/>
      <c r="AH559" s="125">
        <f>BO559</f>
        <v>0</v>
      </c>
      <c r="AI559" s="126"/>
      <c r="AJ559" s="126"/>
      <c r="AK559" s="127"/>
      <c r="BG559" s="2">
        <v>102</v>
      </c>
      <c r="BH559" s="2" t="s">
        <v>16</v>
      </c>
      <c r="BI559" s="25">
        <v>61.359867330016584</v>
      </c>
      <c r="BJ559" s="25">
        <f>BK559+BL559</f>
        <v>61.946902654867252</v>
      </c>
      <c r="BK559" s="25">
        <v>34.513274336283182</v>
      </c>
      <c r="BL559" s="25">
        <v>27.43362831858407</v>
      </c>
      <c r="BM559" s="25">
        <v>22.123893805309734</v>
      </c>
      <c r="BN559" s="25">
        <v>15.929203539823009</v>
      </c>
      <c r="BO559" s="25">
        <v>0</v>
      </c>
    </row>
    <row r="560" spans="1:96">
      <c r="D560" s="84" t="s">
        <v>17</v>
      </c>
      <c r="E560" s="85"/>
      <c r="F560" s="85"/>
      <c r="G560" s="85"/>
      <c r="H560" s="85"/>
      <c r="I560" s="86"/>
      <c r="J560" s="131">
        <f>BI560</f>
        <v>63.131313131313128</v>
      </c>
      <c r="K560" s="132"/>
      <c r="L560" s="132"/>
      <c r="M560" s="133"/>
      <c r="N560" s="87">
        <f>IF(ISERROR(BJ560),"",BJ560)</f>
        <v>59.61538461538462</v>
      </c>
      <c r="O560" s="87"/>
      <c r="P560" s="87"/>
      <c r="Q560" s="87"/>
      <c r="R560" s="131">
        <f>BK560</f>
        <v>35.57692307692308</v>
      </c>
      <c r="S560" s="132"/>
      <c r="T560" s="132"/>
      <c r="U560" s="133"/>
      <c r="V560" s="131">
        <f>BL560</f>
        <v>24.03846153846154</v>
      </c>
      <c r="W560" s="132"/>
      <c r="X560" s="132"/>
      <c r="Y560" s="133"/>
      <c r="Z560" s="131">
        <f>BM560</f>
        <v>21.153846153846153</v>
      </c>
      <c r="AA560" s="132"/>
      <c r="AB560" s="132"/>
      <c r="AC560" s="133"/>
      <c r="AD560" s="131">
        <f>BN560</f>
        <v>19.230769230769234</v>
      </c>
      <c r="AE560" s="132"/>
      <c r="AF560" s="132"/>
      <c r="AG560" s="133"/>
      <c r="AH560" s="131">
        <f>BO560</f>
        <v>0</v>
      </c>
      <c r="AI560" s="132"/>
      <c r="AJ560" s="132"/>
      <c r="AK560" s="133"/>
      <c r="BH560" s="2" t="s">
        <v>18</v>
      </c>
      <c r="BI560" s="25">
        <v>63.131313131313128</v>
      </c>
      <c r="BJ560" s="25">
        <f>BK560+BL560</f>
        <v>59.61538461538462</v>
      </c>
      <c r="BK560" s="25">
        <v>35.57692307692308</v>
      </c>
      <c r="BL560" s="25">
        <v>24.03846153846154</v>
      </c>
      <c r="BM560" s="25">
        <v>21.153846153846153</v>
      </c>
      <c r="BN560" s="25">
        <v>19.230769230769234</v>
      </c>
      <c r="BO560" s="25">
        <v>0</v>
      </c>
    </row>
    <row r="561" spans="4:67" ht="15" customHeight="1">
      <c r="D561" s="33" t="s">
        <v>186</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13</v>
      </c>
      <c r="BJ561" s="2" t="s">
        <v>14</v>
      </c>
      <c r="BK561" s="2">
        <v>1</v>
      </c>
      <c r="BL561" s="2">
        <v>2</v>
      </c>
      <c r="BM561" s="2">
        <v>3</v>
      </c>
      <c r="BN561" s="2">
        <v>4</v>
      </c>
      <c r="BO561" s="2">
        <v>0</v>
      </c>
    </row>
    <row r="562" spans="4:67">
      <c r="D562" s="88" t="s">
        <v>15</v>
      </c>
      <c r="E562" s="89"/>
      <c r="F562" s="89"/>
      <c r="G562" s="89"/>
      <c r="H562" s="89"/>
      <c r="I562" s="90"/>
      <c r="J562" s="125">
        <f>BI562</f>
        <v>77.351338545368392</v>
      </c>
      <c r="K562" s="126"/>
      <c r="L562" s="126"/>
      <c r="M562" s="127"/>
      <c r="N562" s="125">
        <f>BJ562</f>
        <v>74.336283185840699</v>
      </c>
      <c r="O562" s="126"/>
      <c r="P562" s="126"/>
      <c r="Q562" s="127"/>
      <c r="R562" s="125">
        <f>BK562</f>
        <v>39.823008849557525</v>
      </c>
      <c r="S562" s="126"/>
      <c r="T562" s="126"/>
      <c r="U562" s="127"/>
      <c r="V562" s="125">
        <f>BL562</f>
        <v>34.513274336283182</v>
      </c>
      <c r="W562" s="126"/>
      <c r="X562" s="126"/>
      <c r="Y562" s="127"/>
      <c r="Z562" s="125">
        <f>BM562</f>
        <v>20.353982300884958</v>
      </c>
      <c r="AA562" s="126"/>
      <c r="AB562" s="126"/>
      <c r="AC562" s="127"/>
      <c r="AD562" s="125">
        <f>BN562</f>
        <v>5.3097345132743365</v>
      </c>
      <c r="AE562" s="126"/>
      <c r="AF562" s="126"/>
      <c r="AG562" s="127"/>
      <c r="AH562" s="125">
        <f>BO562</f>
        <v>0</v>
      </c>
      <c r="AI562" s="126"/>
      <c r="AJ562" s="126"/>
      <c r="AK562" s="127"/>
      <c r="BG562" s="2">
        <v>103</v>
      </c>
      <c r="BH562" s="2" t="s">
        <v>16</v>
      </c>
      <c r="BI562" s="25">
        <v>77.351338545368392</v>
      </c>
      <c r="BJ562" s="25">
        <f>BK562+BL562</f>
        <v>74.336283185840699</v>
      </c>
      <c r="BK562" s="25">
        <v>39.823008849557525</v>
      </c>
      <c r="BL562" s="25">
        <v>34.513274336283182</v>
      </c>
      <c r="BM562" s="25">
        <v>20.353982300884958</v>
      </c>
      <c r="BN562" s="25">
        <v>5.3097345132743365</v>
      </c>
      <c r="BO562" s="25">
        <v>0</v>
      </c>
    </row>
    <row r="563" spans="4:67">
      <c r="D563" s="84" t="s">
        <v>17</v>
      </c>
      <c r="E563" s="85"/>
      <c r="F563" s="85"/>
      <c r="G563" s="85"/>
      <c r="H563" s="85"/>
      <c r="I563" s="86"/>
      <c r="J563" s="131">
        <f>BI563</f>
        <v>78.374655647382923</v>
      </c>
      <c r="K563" s="132"/>
      <c r="L563" s="132"/>
      <c r="M563" s="133"/>
      <c r="N563" s="87">
        <f>IF(ISERROR(BJ563),"",BJ563)</f>
        <v>62.5</v>
      </c>
      <c r="O563" s="87"/>
      <c r="P563" s="87"/>
      <c r="Q563" s="87"/>
      <c r="R563" s="131">
        <f>BK563</f>
        <v>25</v>
      </c>
      <c r="S563" s="132"/>
      <c r="T563" s="132"/>
      <c r="U563" s="133"/>
      <c r="V563" s="131">
        <f>BL563</f>
        <v>37.5</v>
      </c>
      <c r="W563" s="132"/>
      <c r="X563" s="132"/>
      <c r="Y563" s="133"/>
      <c r="Z563" s="131">
        <f>BM563</f>
        <v>28.846153846153843</v>
      </c>
      <c r="AA563" s="132"/>
      <c r="AB563" s="132"/>
      <c r="AC563" s="133"/>
      <c r="AD563" s="131">
        <f>BN563</f>
        <v>8.6538461538461533</v>
      </c>
      <c r="AE563" s="132"/>
      <c r="AF563" s="132"/>
      <c r="AG563" s="133"/>
      <c r="AH563" s="131">
        <f>BO563</f>
        <v>0</v>
      </c>
      <c r="AI563" s="132"/>
      <c r="AJ563" s="132"/>
      <c r="AK563" s="133"/>
      <c r="BH563" s="2" t="s">
        <v>18</v>
      </c>
      <c r="BI563" s="25">
        <v>78.374655647382923</v>
      </c>
      <c r="BJ563" s="25">
        <f>BK563+BL563</f>
        <v>62.5</v>
      </c>
      <c r="BK563" s="25">
        <v>25</v>
      </c>
      <c r="BL563" s="25">
        <v>37.5</v>
      </c>
      <c r="BM563" s="25">
        <v>28.846153846153843</v>
      </c>
      <c r="BN563" s="25">
        <v>8.6538461538461533</v>
      </c>
      <c r="BO563" s="25">
        <v>0</v>
      </c>
    </row>
    <row r="564" spans="4:67" ht="15" customHeight="1">
      <c r="D564" s="33" t="s">
        <v>187</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13</v>
      </c>
      <c r="BJ564" s="2" t="s">
        <v>14</v>
      </c>
      <c r="BK564" s="2">
        <v>1</v>
      </c>
      <c r="BL564" s="2">
        <v>2</v>
      </c>
      <c r="BM564" s="2">
        <v>3</v>
      </c>
      <c r="BN564" s="2">
        <v>4</v>
      </c>
      <c r="BO564" s="2">
        <v>0</v>
      </c>
    </row>
    <row r="565" spans="4:67">
      <c r="D565" s="88" t="s">
        <v>15</v>
      </c>
      <c r="E565" s="89"/>
      <c r="F565" s="89"/>
      <c r="G565" s="89"/>
      <c r="H565" s="89"/>
      <c r="I565" s="90"/>
      <c r="J565" s="125">
        <f>BI565</f>
        <v>64.795072257758818</v>
      </c>
      <c r="K565" s="126"/>
      <c r="L565" s="126"/>
      <c r="M565" s="127"/>
      <c r="N565" s="125">
        <f>BJ565</f>
        <v>65.486725663716811</v>
      </c>
      <c r="O565" s="126"/>
      <c r="P565" s="126"/>
      <c r="Q565" s="127"/>
      <c r="R565" s="125">
        <f>BK565</f>
        <v>35.398230088495573</v>
      </c>
      <c r="S565" s="126"/>
      <c r="T565" s="126"/>
      <c r="U565" s="127"/>
      <c r="V565" s="125">
        <f>BL565</f>
        <v>30.088495575221241</v>
      </c>
      <c r="W565" s="126"/>
      <c r="X565" s="126"/>
      <c r="Y565" s="127"/>
      <c r="Z565" s="125">
        <f>BM565</f>
        <v>23.008849557522122</v>
      </c>
      <c r="AA565" s="126"/>
      <c r="AB565" s="126"/>
      <c r="AC565" s="127"/>
      <c r="AD565" s="125">
        <f>BN565</f>
        <v>11.504424778761061</v>
      </c>
      <c r="AE565" s="126"/>
      <c r="AF565" s="126"/>
      <c r="AG565" s="127"/>
      <c r="AH565" s="125">
        <f>BO565</f>
        <v>0</v>
      </c>
      <c r="AI565" s="126"/>
      <c r="AJ565" s="126"/>
      <c r="AK565" s="127"/>
      <c r="BG565" s="2">
        <v>104</v>
      </c>
      <c r="BH565" s="2" t="s">
        <v>16</v>
      </c>
      <c r="BI565" s="25">
        <v>64.795072257758818</v>
      </c>
      <c r="BJ565" s="25">
        <f>BK565+BL565</f>
        <v>65.486725663716811</v>
      </c>
      <c r="BK565" s="25">
        <v>35.398230088495573</v>
      </c>
      <c r="BL565" s="25">
        <v>30.088495575221241</v>
      </c>
      <c r="BM565" s="25">
        <v>23.008849557522122</v>
      </c>
      <c r="BN565" s="25">
        <v>11.504424778761061</v>
      </c>
      <c r="BO565" s="25">
        <v>0</v>
      </c>
    </row>
    <row r="566" spans="4:67">
      <c r="D566" s="84" t="s">
        <v>17</v>
      </c>
      <c r="E566" s="85"/>
      <c r="F566" s="85"/>
      <c r="G566" s="85"/>
      <c r="H566" s="85"/>
      <c r="I566" s="86"/>
      <c r="J566" s="131">
        <f>BI566</f>
        <v>64.439853076216707</v>
      </c>
      <c r="K566" s="132"/>
      <c r="L566" s="132"/>
      <c r="M566" s="133"/>
      <c r="N566" s="87">
        <f>IF(ISERROR(BJ566),"",BJ566)</f>
        <v>64.42307692307692</v>
      </c>
      <c r="O566" s="87"/>
      <c r="P566" s="87"/>
      <c r="Q566" s="87"/>
      <c r="R566" s="131">
        <f>BK566</f>
        <v>28.846153846153843</v>
      </c>
      <c r="S566" s="132"/>
      <c r="T566" s="132"/>
      <c r="U566" s="133"/>
      <c r="V566" s="131">
        <f>BL566</f>
        <v>35.57692307692308</v>
      </c>
      <c r="W566" s="132"/>
      <c r="X566" s="132"/>
      <c r="Y566" s="133"/>
      <c r="Z566" s="131">
        <f>BM566</f>
        <v>23.076923076923077</v>
      </c>
      <c r="AA566" s="132"/>
      <c r="AB566" s="132"/>
      <c r="AC566" s="133"/>
      <c r="AD566" s="131">
        <f>BN566</f>
        <v>12.5</v>
      </c>
      <c r="AE566" s="132"/>
      <c r="AF566" s="132"/>
      <c r="AG566" s="133"/>
      <c r="AH566" s="131">
        <f>BO566</f>
        <v>0</v>
      </c>
      <c r="AI566" s="132"/>
      <c r="AJ566" s="132"/>
      <c r="AK566" s="133"/>
      <c r="BH566" s="2" t="s">
        <v>18</v>
      </c>
      <c r="BI566" s="25">
        <v>64.439853076216707</v>
      </c>
      <c r="BJ566" s="25">
        <f>BK566+BL566</f>
        <v>64.42307692307692</v>
      </c>
      <c r="BK566" s="25">
        <v>28.846153846153843</v>
      </c>
      <c r="BL566" s="25">
        <v>35.57692307692308</v>
      </c>
      <c r="BM566" s="25">
        <v>23.076923076923077</v>
      </c>
      <c r="BN566" s="25">
        <v>12.5</v>
      </c>
      <c r="BO566" s="25">
        <v>0</v>
      </c>
    </row>
    <row r="567" spans="4:67" ht="15" customHeight="1">
      <c r="D567" s="33" t="s">
        <v>188</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13</v>
      </c>
      <c r="BJ567" s="2" t="s">
        <v>14</v>
      </c>
      <c r="BK567" s="2">
        <v>1</v>
      </c>
      <c r="BL567" s="2">
        <v>2</v>
      </c>
      <c r="BM567" s="2">
        <v>3</v>
      </c>
      <c r="BN567" s="2">
        <v>4</v>
      </c>
      <c r="BO567" s="2">
        <v>0</v>
      </c>
    </row>
    <row r="568" spans="4:67">
      <c r="D568" s="88" t="s">
        <v>15</v>
      </c>
      <c r="E568" s="89"/>
      <c r="F568" s="89"/>
      <c r="G568" s="89"/>
      <c r="H568" s="89"/>
      <c r="I568" s="90"/>
      <c r="J568" s="125">
        <f>BI568</f>
        <v>69.770196635868274</v>
      </c>
      <c r="K568" s="126"/>
      <c r="L568" s="126"/>
      <c r="M568" s="127"/>
      <c r="N568" s="125">
        <f>BJ568</f>
        <v>72.56637168141593</v>
      </c>
      <c r="O568" s="126"/>
      <c r="P568" s="126"/>
      <c r="Q568" s="127"/>
      <c r="R568" s="125">
        <f>BK568</f>
        <v>39.823008849557525</v>
      </c>
      <c r="S568" s="126"/>
      <c r="T568" s="126"/>
      <c r="U568" s="127"/>
      <c r="V568" s="125">
        <f>BL568</f>
        <v>32.743362831858406</v>
      </c>
      <c r="W568" s="126"/>
      <c r="X568" s="126"/>
      <c r="Y568" s="127"/>
      <c r="Z568" s="125">
        <f>BM568</f>
        <v>18.584070796460178</v>
      </c>
      <c r="AA568" s="126"/>
      <c r="AB568" s="126"/>
      <c r="AC568" s="127"/>
      <c r="AD568" s="125">
        <f>BN568</f>
        <v>8.8495575221238933</v>
      </c>
      <c r="AE568" s="126"/>
      <c r="AF568" s="126"/>
      <c r="AG568" s="127"/>
      <c r="AH568" s="125">
        <f>BO568</f>
        <v>0</v>
      </c>
      <c r="AI568" s="126"/>
      <c r="AJ568" s="126"/>
      <c r="AK568" s="127"/>
      <c r="BG568" s="2">
        <v>105</v>
      </c>
      <c r="BH568" s="2" t="s">
        <v>16</v>
      </c>
      <c r="BI568" s="25">
        <v>69.770196635868274</v>
      </c>
      <c r="BJ568" s="25">
        <f>BK568+BL568</f>
        <v>72.56637168141593</v>
      </c>
      <c r="BK568" s="25">
        <v>39.823008849557525</v>
      </c>
      <c r="BL568" s="25">
        <v>32.743362831858406</v>
      </c>
      <c r="BM568" s="25">
        <v>18.584070796460178</v>
      </c>
      <c r="BN568" s="25">
        <v>8.8495575221238933</v>
      </c>
      <c r="BO568" s="25">
        <v>0</v>
      </c>
    </row>
    <row r="569" spans="4:67">
      <c r="D569" s="84" t="s">
        <v>17</v>
      </c>
      <c r="E569" s="85"/>
      <c r="F569" s="85"/>
      <c r="G569" s="85"/>
      <c r="H569" s="85"/>
      <c r="I569" s="86"/>
      <c r="J569" s="131">
        <f>BI569</f>
        <v>71.212121212121218</v>
      </c>
      <c r="K569" s="132"/>
      <c r="L569" s="132"/>
      <c r="M569" s="133"/>
      <c r="N569" s="87">
        <f>IF(ISERROR(BJ569),"",BJ569)</f>
        <v>62.5</v>
      </c>
      <c r="O569" s="87"/>
      <c r="P569" s="87"/>
      <c r="Q569" s="87"/>
      <c r="R569" s="131">
        <f>BK569</f>
        <v>26.923076923076923</v>
      </c>
      <c r="S569" s="132"/>
      <c r="T569" s="132"/>
      <c r="U569" s="133"/>
      <c r="V569" s="131">
        <f>BL569</f>
        <v>35.57692307692308</v>
      </c>
      <c r="W569" s="132"/>
      <c r="X569" s="132"/>
      <c r="Y569" s="133"/>
      <c r="Z569" s="131">
        <f>BM569</f>
        <v>22.115384615384613</v>
      </c>
      <c r="AA569" s="132"/>
      <c r="AB569" s="132"/>
      <c r="AC569" s="133"/>
      <c r="AD569" s="131">
        <f>BN569</f>
        <v>15.384615384615385</v>
      </c>
      <c r="AE569" s="132"/>
      <c r="AF569" s="132"/>
      <c r="AG569" s="133"/>
      <c r="AH569" s="131">
        <f>BO569</f>
        <v>0</v>
      </c>
      <c r="AI569" s="132"/>
      <c r="AJ569" s="132"/>
      <c r="AK569" s="133"/>
      <c r="BH569" s="2" t="s">
        <v>18</v>
      </c>
      <c r="BI569" s="25">
        <v>71.212121212121218</v>
      </c>
      <c r="BJ569" s="25">
        <f>BK569+BL569</f>
        <v>62.5</v>
      </c>
      <c r="BK569" s="25">
        <v>26.923076923076923</v>
      </c>
      <c r="BL569" s="25">
        <v>35.57692307692308</v>
      </c>
      <c r="BM569" s="25">
        <v>22.115384615384613</v>
      </c>
      <c r="BN569" s="25">
        <v>15.384615384615385</v>
      </c>
      <c r="BO569" s="25">
        <v>0</v>
      </c>
    </row>
    <row r="570" spans="4:67" ht="15" customHeight="1">
      <c r="D570" s="33" t="s">
        <v>189</v>
      </c>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K570" s="31"/>
      <c r="BI570" s="5" t="s">
        <v>13</v>
      </c>
      <c r="BJ570" s="2" t="s">
        <v>14</v>
      </c>
      <c r="BK570" s="2">
        <v>1</v>
      </c>
      <c r="BL570" s="2">
        <v>2</v>
      </c>
      <c r="BM570" s="2">
        <v>3</v>
      </c>
      <c r="BN570" s="2">
        <v>4</v>
      </c>
      <c r="BO570" s="2">
        <v>0</v>
      </c>
    </row>
    <row r="571" spans="4:67">
      <c r="D571" s="88" t="s">
        <v>15</v>
      </c>
      <c r="E571" s="89"/>
      <c r="F571" s="89"/>
      <c r="G571" s="89"/>
      <c r="H571" s="89"/>
      <c r="I571" s="90"/>
      <c r="J571" s="125">
        <f>BI571</f>
        <v>63.420990286661926</v>
      </c>
      <c r="K571" s="126"/>
      <c r="L571" s="126"/>
      <c r="M571" s="127"/>
      <c r="N571" s="125">
        <f>BJ571</f>
        <v>57.522123893805308</v>
      </c>
      <c r="O571" s="126"/>
      <c r="P571" s="126"/>
      <c r="Q571" s="127"/>
      <c r="R571" s="125">
        <f>BK571</f>
        <v>32.743362831858406</v>
      </c>
      <c r="S571" s="126"/>
      <c r="T571" s="126"/>
      <c r="U571" s="127"/>
      <c r="V571" s="125">
        <f>BL571</f>
        <v>24.778761061946902</v>
      </c>
      <c r="W571" s="126"/>
      <c r="X571" s="126"/>
      <c r="Y571" s="127"/>
      <c r="Z571" s="125">
        <f>BM571</f>
        <v>20.353982300884958</v>
      </c>
      <c r="AA571" s="126"/>
      <c r="AB571" s="126"/>
      <c r="AC571" s="127"/>
      <c r="AD571" s="125">
        <f>BN571</f>
        <v>22.123893805309734</v>
      </c>
      <c r="AE571" s="126"/>
      <c r="AF571" s="126"/>
      <c r="AG571" s="127"/>
      <c r="AH571" s="125">
        <f>BO571</f>
        <v>0</v>
      </c>
      <c r="AI571" s="126"/>
      <c r="AJ571" s="126"/>
      <c r="AK571" s="127"/>
      <c r="BG571" s="2">
        <v>106</v>
      </c>
      <c r="BH571" s="2" t="s">
        <v>16</v>
      </c>
      <c r="BI571" s="25">
        <v>63.420990286661926</v>
      </c>
      <c r="BJ571" s="25">
        <f>BK571+BL571</f>
        <v>57.522123893805308</v>
      </c>
      <c r="BK571" s="25">
        <v>32.743362831858406</v>
      </c>
      <c r="BL571" s="25">
        <v>24.778761061946902</v>
      </c>
      <c r="BM571" s="25">
        <v>20.353982300884958</v>
      </c>
      <c r="BN571" s="25">
        <v>22.123893805309734</v>
      </c>
      <c r="BO571" s="25">
        <v>0</v>
      </c>
    </row>
    <row r="572" spans="4:67">
      <c r="D572" s="84" t="s">
        <v>17</v>
      </c>
      <c r="E572" s="85"/>
      <c r="F572" s="85"/>
      <c r="G572" s="85"/>
      <c r="H572" s="85"/>
      <c r="I572" s="86"/>
      <c r="J572" s="131">
        <f>BI572</f>
        <v>64.026629935720848</v>
      </c>
      <c r="K572" s="132"/>
      <c r="L572" s="132"/>
      <c r="M572" s="133"/>
      <c r="N572" s="87">
        <f>IF(ISERROR(BJ572),"",BJ572)</f>
        <v>57.692307692307686</v>
      </c>
      <c r="O572" s="87"/>
      <c r="P572" s="87"/>
      <c r="Q572" s="87"/>
      <c r="R572" s="131">
        <f>BK572</f>
        <v>39.42307692307692</v>
      </c>
      <c r="S572" s="132"/>
      <c r="T572" s="132"/>
      <c r="U572" s="133"/>
      <c r="V572" s="131">
        <f>BL572</f>
        <v>18.269230769230766</v>
      </c>
      <c r="W572" s="132"/>
      <c r="X572" s="132"/>
      <c r="Y572" s="133"/>
      <c r="Z572" s="131">
        <f>BM572</f>
        <v>24.03846153846154</v>
      </c>
      <c r="AA572" s="132"/>
      <c r="AB572" s="132"/>
      <c r="AC572" s="133"/>
      <c r="AD572" s="131">
        <f>BN572</f>
        <v>18.269230769230766</v>
      </c>
      <c r="AE572" s="132"/>
      <c r="AF572" s="132"/>
      <c r="AG572" s="133"/>
      <c r="AH572" s="131">
        <f>BO572</f>
        <v>0</v>
      </c>
      <c r="AI572" s="132"/>
      <c r="AJ572" s="132"/>
      <c r="AK572" s="133"/>
      <c r="BH572" s="2" t="s">
        <v>18</v>
      </c>
      <c r="BI572" s="25">
        <v>64.026629935720848</v>
      </c>
      <c r="BJ572" s="25">
        <f>BK572+BL572</f>
        <v>57.692307692307686</v>
      </c>
      <c r="BK572" s="25">
        <v>39.42307692307692</v>
      </c>
      <c r="BL572" s="25">
        <v>18.269230769230766</v>
      </c>
      <c r="BM572" s="25">
        <v>24.03846153846154</v>
      </c>
      <c r="BN572" s="25">
        <v>18.269230769230766</v>
      </c>
      <c r="BO572" s="25">
        <v>0</v>
      </c>
    </row>
    <row r="573" spans="4:67">
      <c r="D573" s="42"/>
      <c r="E573" s="42"/>
      <c r="F573" s="42"/>
      <c r="G573" s="42"/>
      <c r="H573" s="42"/>
      <c r="I573" s="42"/>
      <c r="J573" s="43"/>
      <c r="K573" s="43"/>
      <c r="L573" s="43"/>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43"/>
      <c r="AK573" s="43"/>
      <c r="BI573" s="25"/>
      <c r="BJ573" s="25"/>
      <c r="BK573" s="25"/>
      <c r="BL573" s="25"/>
      <c r="BM573" s="25"/>
      <c r="BN573" s="25"/>
      <c r="BO573" s="25"/>
    </row>
    <row r="574" spans="4:67">
      <c r="D574" s="42"/>
      <c r="E574" s="42"/>
      <c r="F574" s="42"/>
      <c r="G574" s="42"/>
      <c r="H574" s="42"/>
      <c r="I574" s="42"/>
      <c r="J574" s="43"/>
      <c r="K574" s="43"/>
      <c r="L574" s="43"/>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43"/>
      <c r="AK574" s="43"/>
      <c r="BI574" s="25"/>
      <c r="BJ574" s="25"/>
      <c r="BK574" s="25"/>
      <c r="BL574" s="25"/>
      <c r="BM574" s="25"/>
      <c r="BN574" s="25"/>
      <c r="BO574" s="25"/>
    </row>
    <row r="575" spans="4:67">
      <c r="D575" s="42"/>
      <c r="E575" s="42"/>
      <c r="F575" s="42"/>
      <c r="G575" s="42"/>
      <c r="H575" s="42"/>
      <c r="I575" s="42"/>
      <c r="J575" s="43"/>
      <c r="K575" s="43"/>
      <c r="L575" s="43"/>
      <c r="M575" s="43"/>
      <c r="N575" s="43"/>
      <c r="O575" s="43"/>
      <c r="P575" s="43"/>
      <c r="Q575" s="43"/>
      <c r="R575" s="43"/>
      <c r="S575" s="43"/>
      <c r="T575" s="43"/>
      <c r="U575" s="43"/>
      <c r="V575" s="43"/>
      <c r="W575" s="43"/>
      <c r="X575" s="43"/>
      <c r="Y575" s="43"/>
      <c r="Z575" s="43"/>
      <c r="AA575" s="43"/>
      <c r="AB575" s="43"/>
      <c r="AC575" s="43"/>
      <c r="AD575" s="43"/>
      <c r="AE575" s="43"/>
      <c r="AF575" s="43"/>
      <c r="AG575" s="43"/>
      <c r="AH575" s="43"/>
      <c r="AI575" s="43"/>
      <c r="AJ575" s="43"/>
      <c r="AK575" s="43"/>
      <c r="BI575" s="25"/>
      <c r="BJ575" s="25"/>
      <c r="BK575" s="25"/>
      <c r="BL575" s="25"/>
      <c r="BM575" s="25"/>
      <c r="BN575" s="25"/>
      <c r="BO575" s="25"/>
    </row>
    <row r="577" spans="1:98" ht="14.25" thickBot="1">
      <c r="A577" s="58"/>
      <c r="B577" s="59"/>
      <c r="C577" s="60" t="s">
        <v>105</v>
      </c>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8"/>
      <c r="BQ577" s="58"/>
      <c r="BR577" s="58"/>
      <c r="BS577" s="58"/>
      <c r="BT577" s="58"/>
      <c r="BU577" s="58"/>
      <c r="BV577" s="58"/>
      <c r="BW577" s="58"/>
      <c r="BX577" s="58"/>
      <c r="BY577" s="58"/>
      <c r="BZ577" s="58"/>
      <c r="CA577" s="58"/>
      <c r="CB577" s="58"/>
      <c r="CC577" s="58"/>
      <c r="CD577" s="58"/>
      <c r="CE577" s="58"/>
      <c r="CF577" s="58"/>
      <c r="CG577" s="58"/>
      <c r="CH577" s="58"/>
      <c r="CI577" s="58"/>
      <c r="CJ577" s="58"/>
      <c r="CK577" s="58"/>
      <c r="CL577" s="58"/>
      <c r="CM577" s="58"/>
      <c r="CN577" s="58"/>
      <c r="CO577" s="58"/>
      <c r="CP577" s="58"/>
      <c r="CQ577" s="58"/>
      <c r="CR577" s="58"/>
      <c r="CS577" s="58"/>
      <c r="CT577" s="58"/>
    </row>
    <row r="578" spans="1:98" ht="18.75" customHeight="1">
      <c r="A578" s="58"/>
      <c r="B578" s="61"/>
      <c r="C578" s="180" t="s">
        <v>280</v>
      </c>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c r="AA578" s="181"/>
      <c r="AB578" s="181"/>
      <c r="AC578" s="181"/>
      <c r="AD578" s="181"/>
      <c r="AE578" s="181"/>
      <c r="AF578" s="181"/>
      <c r="AG578" s="181"/>
      <c r="AH578" s="181"/>
      <c r="AI578" s="181"/>
      <c r="AJ578" s="181"/>
      <c r="AK578" s="181"/>
      <c r="AL578" s="181"/>
      <c r="AM578" s="181"/>
      <c r="AN578" s="181"/>
      <c r="AO578" s="181"/>
      <c r="AP578" s="181"/>
      <c r="AQ578" s="182"/>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8"/>
      <c r="BQ578" s="58"/>
      <c r="BR578" s="58"/>
      <c r="BS578" s="58"/>
      <c r="BT578" s="58"/>
      <c r="BU578" s="58"/>
      <c r="BV578" s="58"/>
      <c r="BW578" s="58"/>
      <c r="BX578" s="58"/>
      <c r="BY578" s="58"/>
      <c r="BZ578" s="58"/>
      <c r="CA578" s="58"/>
      <c r="CB578" s="58"/>
      <c r="CC578" s="58"/>
      <c r="CD578" s="58"/>
      <c r="CE578" s="58"/>
      <c r="CF578" s="58"/>
      <c r="CG578" s="58"/>
      <c r="CH578" s="58"/>
      <c r="CI578" s="58"/>
      <c r="CJ578" s="58"/>
      <c r="CK578" s="58"/>
      <c r="CL578" s="58"/>
      <c r="CM578" s="58"/>
      <c r="CN578" s="58"/>
      <c r="CO578" s="58"/>
      <c r="CP578" s="58"/>
      <c r="CQ578" s="58"/>
      <c r="CR578" s="58"/>
      <c r="CS578" s="58"/>
      <c r="CT578" s="58"/>
    </row>
    <row r="579" spans="1:98">
      <c r="A579" s="58"/>
      <c r="B579" s="61"/>
      <c r="C579" s="183"/>
      <c r="D579" s="184"/>
      <c r="E579" s="184"/>
      <c r="F579" s="184"/>
      <c r="G579" s="184"/>
      <c r="H579" s="184"/>
      <c r="I579" s="184"/>
      <c r="J579" s="184"/>
      <c r="K579" s="184"/>
      <c r="L579" s="184"/>
      <c r="M579" s="184"/>
      <c r="N579" s="184"/>
      <c r="O579" s="184"/>
      <c r="P579" s="184"/>
      <c r="Q579" s="184"/>
      <c r="R579" s="184"/>
      <c r="S579" s="184"/>
      <c r="T579" s="184"/>
      <c r="U579" s="184"/>
      <c r="V579" s="184"/>
      <c r="W579" s="184"/>
      <c r="X579" s="184"/>
      <c r="Y579" s="184"/>
      <c r="Z579" s="184"/>
      <c r="AA579" s="184"/>
      <c r="AB579" s="184"/>
      <c r="AC579" s="184"/>
      <c r="AD579" s="184"/>
      <c r="AE579" s="184"/>
      <c r="AF579" s="184"/>
      <c r="AG579" s="184"/>
      <c r="AH579" s="184"/>
      <c r="AI579" s="184"/>
      <c r="AJ579" s="184"/>
      <c r="AK579" s="184"/>
      <c r="AL579" s="184"/>
      <c r="AM579" s="184"/>
      <c r="AN579" s="184"/>
      <c r="AO579" s="184"/>
      <c r="AP579" s="184"/>
      <c r="AQ579" s="185"/>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8"/>
      <c r="BQ579" s="58"/>
      <c r="BR579" s="58"/>
      <c r="BS579" s="58"/>
      <c r="BT579" s="58"/>
      <c r="BU579" s="58"/>
      <c r="BV579" s="58"/>
      <c r="BW579" s="58"/>
      <c r="BX579" s="58"/>
      <c r="BY579" s="58"/>
      <c r="BZ579" s="58"/>
      <c r="CA579" s="58"/>
      <c r="CB579" s="58"/>
      <c r="CC579" s="58"/>
      <c r="CD579" s="58"/>
      <c r="CE579" s="58"/>
      <c r="CF579" s="58"/>
      <c r="CG579" s="58"/>
      <c r="CH579" s="58"/>
      <c r="CI579" s="58"/>
      <c r="CJ579" s="58"/>
      <c r="CK579" s="58"/>
      <c r="CL579" s="58"/>
      <c r="CM579" s="58"/>
      <c r="CN579" s="58"/>
      <c r="CO579" s="58"/>
      <c r="CP579" s="58"/>
      <c r="CQ579" s="58"/>
      <c r="CR579" s="58"/>
      <c r="CS579" s="58"/>
      <c r="CT579" s="58"/>
    </row>
    <row r="580" spans="1:98">
      <c r="A580" s="58"/>
      <c r="B580" s="61"/>
      <c r="C580" s="183"/>
      <c r="D580" s="184"/>
      <c r="E580" s="184"/>
      <c r="F580" s="184"/>
      <c r="G580" s="184"/>
      <c r="H580" s="184"/>
      <c r="I580" s="184"/>
      <c r="J580" s="184"/>
      <c r="K580" s="184"/>
      <c r="L580" s="184"/>
      <c r="M580" s="184"/>
      <c r="N580" s="184"/>
      <c r="O580" s="184"/>
      <c r="P580" s="184"/>
      <c r="Q580" s="184"/>
      <c r="R580" s="184"/>
      <c r="S580" s="184"/>
      <c r="T580" s="184"/>
      <c r="U580" s="184"/>
      <c r="V580" s="184"/>
      <c r="W580" s="184"/>
      <c r="X580" s="184"/>
      <c r="Y580" s="184"/>
      <c r="Z580" s="184"/>
      <c r="AA580" s="184"/>
      <c r="AB580" s="184"/>
      <c r="AC580" s="184"/>
      <c r="AD580" s="184"/>
      <c r="AE580" s="184"/>
      <c r="AF580" s="184"/>
      <c r="AG580" s="184"/>
      <c r="AH580" s="184"/>
      <c r="AI580" s="184"/>
      <c r="AJ580" s="184"/>
      <c r="AK580" s="184"/>
      <c r="AL580" s="184"/>
      <c r="AM580" s="184"/>
      <c r="AN580" s="184"/>
      <c r="AO580" s="184"/>
      <c r="AP580" s="184"/>
      <c r="AQ580" s="185"/>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8"/>
      <c r="BQ580" s="58"/>
      <c r="BR580" s="58"/>
      <c r="BS580" s="58"/>
      <c r="BT580" s="58"/>
      <c r="BU580" s="58"/>
      <c r="BV580" s="58"/>
      <c r="BW580" s="58"/>
      <c r="BX580" s="58"/>
      <c r="BY580" s="58"/>
      <c r="BZ580" s="58"/>
      <c r="CA580" s="58"/>
      <c r="CB580" s="58"/>
      <c r="CC580" s="58"/>
      <c r="CD580" s="58"/>
      <c r="CE580" s="58"/>
      <c r="CF580" s="58"/>
      <c r="CG580" s="58"/>
      <c r="CH580" s="58"/>
      <c r="CI580" s="58"/>
      <c r="CJ580" s="58"/>
      <c r="CK580" s="58"/>
      <c r="CL580" s="58"/>
      <c r="CM580" s="58"/>
      <c r="CN580" s="58"/>
      <c r="CO580" s="58"/>
      <c r="CP580" s="58"/>
      <c r="CQ580" s="58"/>
      <c r="CR580" s="58"/>
      <c r="CS580" s="58"/>
      <c r="CT580" s="58"/>
    </row>
    <row r="581" spans="1:98">
      <c r="A581" s="58"/>
      <c r="B581" s="61"/>
      <c r="C581" s="183"/>
      <c r="D581" s="184"/>
      <c r="E581" s="184"/>
      <c r="F581" s="184"/>
      <c r="G581" s="184"/>
      <c r="H581" s="184"/>
      <c r="I581" s="184"/>
      <c r="J581" s="184"/>
      <c r="K581" s="184"/>
      <c r="L581" s="184"/>
      <c r="M581" s="184"/>
      <c r="N581" s="184"/>
      <c r="O581" s="184"/>
      <c r="P581" s="184"/>
      <c r="Q581" s="184"/>
      <c r="R581" s="184"/>
      <c r="S581" s="184"/>
      <c r="T581" s="184"/>
      <c r="U581" s="184"/>
      <c r="V581" s="184"/>
      <c r="W581" s="184"/>
      <c r="X581" s="184"/>
      <c r="Y581" s="184"/>
      <c r="Z581" s="184"/>
      <c r="AA581" s="184"/>
      <c r="AB581" s="184"/>
      <c r="AC581" s="184"/>
      <c r="AD581" s="184"/>
      <c r="AE581" s="184"/>
      <c r="AF581" s="184"/>
      <c r="AG581" s="184"/>
      <c r="AH581" s="184"/>
      <c r="AI581" s="184"/>
      <c r="AJ581" s="184"/>
      <c r="AK581" s="184"/>
      <c r="AL581" s="184"/>
      <c r="AM581" s="184"/>
      <c r="AN581" s="184"/>
      <c r="AO581" s="184"/>
      <c r="AP581" s="184"/>
      <c r="AQ581" s="185"/>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8"/>
      <c r="BQ581" s="58"/>
      <c r="BR581" s="58"/>
      <c r="BS581" s="58"/>
      <c r="BT581" s="58"/>
      <c r="BU581" s="58"/>
      <c r="BV581" s="58"/>
      <c r="BW581" s="58"/>
      <c r="BX581" s="58"/>
      <c r="BY581" s="58"/>
      <c r="BZ581" s="58"/>
      <c r="CA581" s="58"/>
      <c r="CB581" s="58"/>
      <c r="CC581" s="58"/>
      <c r="CD581" s="58"/>
      <c r="CE581" s="58"/>
      <c r="CF581" s="58"/>
      <c r="CG581" s="58"/>
      <c r="CH581" s="58"/>
      <c r="CI581" s="58"/>
      <c r="CJ581" s="58"/>
      <c r="CK581" s="58"/>
      <c r="CL581" s="58"/>
      <c r="CM581" s="58"/>
      <c r="CN581" s="58"/>
      <c r="CO581" s="58"/>
      <c r="CP581" s="58"/>
      <c r="CQ581" s="58"/>
      <c r="CR581" s="58"/>
      <c r="CS581" s="58"/>
      <c r="CT581" s="58"/>
    </row>
    <row r="582" spans="1:98">
      <c r="A582" s="58"/>
      <c r="B582" s="61"/>
      <c r="C582" s="183"/>
      <c r="D582" s="184"/>
      <c r="E582" s="184"/>
      <c r="F582" s="184"/>
      <c r="G582" s="184"/>
      <c r="H582" s="184"/>
      <c r="I582" s="184"/>
      <c r="J582" s="184"/>
      <c r="K582" s="184"/>
      <c r="L582" s="184"/>
      <c r="M582" s="184"/>
      <c r="N582" s="184"/>
      <c r="O582" s="184"/>
      <c r="P582" s="184"/>
      <c r="Q582" s="184"/>
      <c r="R582" s="184"/>
      <c r="S582" s="184"/>
      <c r="T582" s="184"/>
      <c r="U582" s="184"/>
      <c r="V582" s="184"/>
      <c r="W582" s="184"/>
      <c r="X582" s="184"/>
      <c r="Y582" s="184"/>
      <c r="Z582" s="184"/>
      <c r="AA582" s="184"/>
      <c r="AB582" s="184"/>
      <c r="AC582" s="184"/>
      <c r="AD582" s="184"/>
      <c r="AE582" s="184"/>
      <c r="AF582" s="184"/>
      <c r="AG582" s="184"/>
      <c r="AH582" s="184"/>
      <c r="AI582" s="184"/>
      <c r="AJ582" s="184"/>
      <c r="AK582" s="184"/>
      <c r="AL582" s="184"/>
      <c r="AM582" s="184"/>
      <c r="AN582" s="184"/>
      <c r="AO582" s="184"/>
      <c r="AP582" s="184"/>
      <c r="AQ582" s="185"/>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8"/>
      <c r="BQ582" s="58"/>
      <c r="BR582" s="58"/>
      <c r="BS582" s="58"/>
      <c r="BT582" s="58"/>
      <c r="BU582" s="58"/>
      <c r="BV582" s="58"/>
      <c r="BW582" s="58"/>
      <c r="BX582" s="58"/>
      <c r="BY582" s="58"/>
      <c r="BZ582" s="58"/>
      <c r="CA582" s="58"/>
      <c r="CB582" s="58"/>
      <c r="CC582" s="58"/>
      <c r="CD582" s="58"/>
      <c r="CE582" s="58"/>
      <c r="CF582" s="58"/>
      <c r="CG582" s="58"/>
      <c r="CH582" s="58"/>
      <c r="CI582" s="58"/>
      <c r="CJ582" s="58"/>
      <c r="CK582" s="58"/>
      <c r="CL582" s="58"/>
      <c r="CM582" s="58"/>
      <c r="CN582" s="58"/>
      <c r="CO582" s="58"/>
      <c r="CP582" s="58"/>
      <c r="CQ582" s="58"/>
      <c r="CR582" s="58"/>
      <c r="CS582" s="58"/>
      <c r="CT582" s="58"/>
    </row>
    <row r="583" spans="1:98">
      <c r="A583" s="58"/>
      <c r="B583" s="61"/>
      <c r="C583" s="183"/>
      <c r="D583" s="184"/>
      <c r="E583" s="184"/>
      <c r="F583" s="184"/>
      <c r="G583" s="184"/>
      <c r="H583" s="184"/>
      <c r="I583" s="184"/>
      <c r="J583" s="184"/>
      <c r="K583" s="184"/>
      <c r="L583" s="184"/>
      <c r="M583" s="184"/>
      <c r="N583" s="184"/>
      <c r="O583" s="184"/>
      <c r="P583" s="184"/>
      <c r="Q583" s="184"/>
      <c r="R583" s="184"/>
      <c r="S583" s="184"/>
      <c r="T583" s="184"/>
      <c r="U583" s="184"/>
      <c r="V583" s="184"/>
      <c r="W583" s="184"/>
      <c r="X583" s="184"/>
      <c r="Y583" s="184"/>
      <c r="Z583" s="184"/>
      <c r="AA583" s="184"/>
      <c r="AB583" s="184"/>
      <c r="AC583" s="184"/>
      <c r="AD583" s="184"/>
      <c r="AE583" s="184"/>
      <c r="AF583" s="184"/>
      <c r="AG583" s="184"/>
      <c r="AH583" s="184"/>
      <c r="AI583" s="184"/>
      <c r="AJ583" s="184"/>
      <c r="AK583" s="184"/>
      <c r="AL583" s="184"/>
      <c r="AM583" s="184"/>
      <c r="AN583" s="184"/>
      <c r="AO583" s="184"/>
      <c r="AP583" s="184"/>
      <c r="AQ583" s="185"/>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8"/>
      <c r="BQ583" s="58"/>
      <c r="BR583" s="58"/>
      <c r="BS583" s="58"/>
      <c r="BT583" s="58"/>
      <c r="BU583" s="58"/>
      <c r="BV583" s="58"/>
      <c r="BW583" s="58"/>
      <c r="BX583" s="58"/>
      <c r="BY583" s="58"/>
      <c r="BZ583" s="58"/>
      <c r="CA583" s="58"/>
      <c r="CB583" s="58"/>
      <c r="CC583" s="58"/>
      <c r="CD583" s="58"/>
      <c r="CE583" s="58"/>
      <c r="CF583" s="58"/>
      <c r="CG583" s="58"/>
      <c r="CH583" s="58"/>
      <c r="CI583" s="58"/>
      <c r="CJ583" s="58"/>
      <c r="CK583" s="58"/>
      <c r="CL583" s="58"/>
      <c r="CM583" s="58"/>
      <c r="CN583" s="58"/>
      <c r="CO583" s="58"/>
      <c r="CP583" s="58"/>
      <c r="CQ583" s="58"/>
      <c r="CR583" s="58"/>
      <c r="CS583" s="58"/>
      <c r="CT583" s="58"/>
    </row>
    <row r="584" spans="1:98">
      <c r="A584" s="58"/>
      <c r="B584" s="61"/>
      <c r="C584" s="183"/>
      <c r="D584" s="184"/>
      <c r="E584" s="184"/>
      <c r="F584" s="184"/>
      <c r="G584" s="184"/>
      <c r="H584" s="184"/>
      <c r="I584" s="184"/>
      <c r="J584" s="184"/>
      <c r="K584" s="184"/>
      <c r="L584" s="184"/>
      <c r="M584" s="184"/>
      <c r="N584" s="184"/>
      <c r="O584" s="184"/>
      <c r="P584" s="184"/>
      <c r="Q584" s="184"/>
      <c r="R584" s="184"/>
      <c r="S584" s="184"/>
      <c r="T584" s="184"/>
      <c r="U584" s="184"/>
      <c r="V584" s="184"/>
      <c r="W584" s="184"/>
      <c r="X584" s="184"/>
      <c r="Y584" s="184"/>
      <c r="Z584" s="184"/>
      <c r="AA584" s="184"/>
      <c r="AB584" s="184"/>
      <c r="AC584" s="184"/>
      <c r="AD584" s="184"/>
      <c r="AE584" s="184"/>
      <c r="AF584" s="184"/>
      <c r="AG584" s="184"/>
      <c r="AH584" s="184"/>
      <c r="AI584" s="184"/>
      <c r="AJ584" s="184"/>
      <c r="AK584" s="184"/>
      <c r="AL584" s="184"/>
      <c r="AM584" s="184"/>
      <c r="AN584" s="184"/>
      <c r="AO584" s="184"/>
      <c r="AP584" s="184"/>
      <c r="AQ584" s="185"/>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8"/>
      <c r="BQ584" s="58"/>
      <c r="BR584" s="58"/>
      <c r="BS584" s="58"/>
      <c r="BT584" s="58"/>
      <c r="BU584" s="58"/>
      <c r="BV584" s="58"/>
      <c r="BW584" s="58"/>
      <c r="BX584" s="58"/>
      <c r="BY584" s="58"/>
      <c r="BZ584" s="58"/>
      <c r="CA584" s="58"/>
      <c r="CB584" s="58"/>
      <c r="CC584" s="58"/>
      <c r="CD584" s="58"/>
      <c r="CE584" s="58"/>
      <c r="CF584" s="58"/>
      <c r="CG584" s="58"/>
      <c r="CH584" s="58"/>
      <c r="CI584" s="58"/>
      <c r="CJ584" s="58"/>
      <c r="CK584" s="58"/>
      <c r="CL584" s="58"/>
      <c r="CM584" s="58"/>
      <c r="CN584" s="58"/>
      <c r="CO584" s="58"/>
      <c r="CP584" s="58"/>
      <c r="CQ584" s="58"/>
      <c r="CR584" s="58"/>
      <c r="CS584" s="58"/>
      <c r="CT584" s="58"/>
    </row>
    <row r="585" spans="1:98" ht="13.5" customHeight="1">
      <c r="A585" s="58"/>
      <c r="B585" s="61"/>
      <c r="C585" s="183"/>
      <c r="D585" s="184"/>
      <c r="E585" s="184"/>
      <c r="F585" s="184"/>
      <c r="G585" s="184"/>
      <c r="H585" s="184"/>
      <c r="I585" s="184"/>
      <c r="J585" s="184"/>
      <c r="K585" s="184"/>
      <c r="L585" s="184"/>
      <c r="M585" s="184"/>
      <c r="N585" s="184"/>
      <c r="O585" s="184"/>
      <c r="P585" s="184"/>
      <c r="Q585" s="184"/>
      <c r="R585" s="184"/>
      <c r="S585" s="184"/>
      <c r="T585" s="184"/>
      <c r="U585" s="184"/>
      <c r="V585" s="184"/>
      <c r="W585" s="184"/>
      <c r="X585" s="184"/>
      <c r="Y585" s="184"/>
      <c r="Z585" s="184"/>
      <c r="AA585" s="184"/>
      <c r="AB585" s="184"/>
      <c r="AC585" s="184"/>
      <c r="AD585" s="184"/>
      <c r="AE585" s="184"/>
      <c r="AF585" s="184"/>
      <c r="AG585" s="184"/>
      <c r="AH585" s="184"/>
      <c r="AI585" s="184"/>
      <c r="AJ585" s="184"/>
      <c r="AK585" s="184"/>
      <c r="AL585" s="184"/>
      <c r="AM585" s="184"/>
      <c r="AN585" s="184"/>
      <c r="AO585" s="184"/>
      <c r="AP585" s="184"/>
      <c r="AQ585" s="185"/>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8"/>
      <c r="BQ585" s="58"/>
      <c r="BR585" s="58"/>
      <c r="BS585" s="58"/>
      <c r="BT585" s="58"/>
      <c r="BU585" s="58"/>
      <c r="BV585" s="58"/>
      <c r="BW585" s="58"/>
      <c r="BX585" s="58"/>
      <c r="BY585" s="58"/>
      <c r="BZ585" s="58"/>
      <c r="CA585" s="58"/>
      <c r="CB585" s="58"/>
      <c r="CC585" s="58"/>
      <c r="CD585" s="58"/>
      <c r="CE585" s="58"/>
      <c r="CF585" s="58"/>
      <c r="CG585" s="58"/>
      <c r="CH585" s="58"/>
      <c r="CI585" s="58"/>
      <c r="CJ585" s="58"/>
      <c r="CK585" s="58"/>
      <c r="CL585" s="58"/>
      <c r="CM585" s="58"/>
      <c r="CN585" s="58"/>
      <c r="CO585" s="58"/>
      <c r="CP585" s="58"/>
      <c r="CQ585" s="58"/>
      <c r="CR585" s="58"/>
      <c r="CS585" s="58"/>
      <c r="CT585" s="58"/>
    </row>
    <row r="586" spans="1:98">
      <c r="A586" s="58"/>
      <c r="B586" s="61"/>
      <c r="C586" s="183"/>
      <c r="D586" s="184"/>
      <c r="E586" s="184"/>
      <c r="F586" s="184"/>
      <c r="G586" s="184"/>
      <c r="H586" s="184"/>
      <c r="I586" s="184"/>
      <c r="J586" s="184"/>
      <c r="K586" s="184"/>
      <c r="L586" s="184"/>
      <c r="M586" s="184"/>
      <c r="N586" s="184"/>
      <c r="O586" s="184"/>
      <c r="P586" s="184"/>
      <c r="Q586" s="184"/>
      <c r="R586" s="184"/>
      <c r="S586" s="184"/>
      <c r="T586" s="184"/>
      <c r="U586" s="184"/>
      <c r="V586" s="184"/>
      <c r="W586" s="184"/>
      <c r="X586" s="184"/>
      <c r="Y586" s="184"/>
      <c r="Z586" s="184"/>
      <c r="AA586" s="184"/>
      <c r="AB586" s="184"/>
      <c r="AC586" s="184"/>
      <c r="AD586" s="184"/>
      <c r="AE586" s="184"/>
      <c r="AF586" s="184"/>
      <c r="AG586" s="184"/>
      <c r="AH586" s="184"/>
      <c r="AI586" s="184"/>
      <c r="AJ586" s="184"/>
      <c r="AK586" s="184"/>
      <c r="AL586" s="184"/>
      <c r="AM586" s="184"/>
      <c r="AN586" s="184"/>
      <c r="AO586" s="184"/>
      <c r="AP586" s="184"/>
      <c r="AQ586" s="185"/>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8"/>
      <c r="BQ586" s="58"/>
      <c r="BR586" s="58"/>
      <c r="BS586" s="58"/>
      <c r="BT586" s="58"/>
      <c r="BU586" s="58"/>
      <c r="BV586" s="58"/>
      <c r="BW586" s="58"/>
      <c r="BX586" s="58"/>
      <c r="BY586" s="58"/>
      <c r="BZ586" s="58"/>
      <c r="CA586" s="58"/>
      <c r="CB586" s="58"/>
      <c r="CC586" s="58"/>
      <c r="CD586" s="58"/>
      <c r="CE586" s="58"/>
      <c r="CF586" s="58"/>
      <c r="CG586" s="58"/>
      <c r="CH586" s="58"/>
      <c r="CI586" s="58"/>
      <c r="CJ586" s="58"/>
      <c r="CK586" s="58"/>
      <c r="CL586" s="58"/>
      <c r="CM586" s="58"/>
      <c r="CN586" s="58"/>
      <c r="CO586" s="58"/>
      <c r="CP586" s="58"/>
      <c r="CQ586" s="58"/>
      <c r="CR586" s="58"/>
      <c r="CS586" s="58"/>
      <c r="CT586" s="58"/>
    </row>
    <row r="587" spans="1:98">
      <c r="A587" s="58"/>
      <c r="B587" s="61"/>
      <c r="C587" s="183"/>
      <c r="D587" s="184"/>
      <c r="E587" s="184"/>
      <c r="F587" s="184"/>
      <c r="G587" s="184"/>
      <c r="H587" s="184"/>
      <c r="I587" s="184"/>
      <c r="J587" s="184"/>
      <c r="K587" s="184"/>
      <c r="L587" s="184"/>
      <c r="M587" s="184"/>
      <c r="N587" s="184"/>
      <c r="O587" s="184"/>
      <c r="P587" s="184"/>
      <c r="Q587" s="184"/>
      <c r="R587" s="184"/>
      <c r="S587" s="184"/>
      <c r="T587" s="184"/>
      <c r="U587" s="184"/>
      <c r="V587" s="184"/>
      <c r="W587" s="184"/>
      <c r="X587" s="184"/>
      <c r="Y587" s="184"/>
      <c r="Z587" s="184"/>
      <c r="AA587" s="184"/>
      <c r="AB587" s="184"/>
      <c r="AC587" s="184"/>
      <c r="AD587" s="184"/>
      <c r="AE587" s="184"/>
      <c r="AF587" s="184"/>
      <c r="AG587" s="184"/>
      <c r="AH587" s="184"/>
      <c r="AI587" s="184"/>
      <c r="AJ587" s="184"/>
      <c r="AK587" s="184"/>
      <c r="AL587" s="184"/>
      <c r="AM587" s="184"/>
      <c r="AN587" s="184"/>
      <c r="AO587" s="184"/>
      <c r="AP587" s="184"/>
      <c r="AQ587" s="185"/>
      <c r="AR587" s="58"/>
      <c r="AS587" s="58"/>
      <c r="AT587" s="58"/>
      <c r="AU587" s="58"/>
      <c r="AV587" s="58"/>
      <c r="AW587" s="58"/>
      <c r="AX587" s="58"/>
      <c r="AY587" s="58"/>
      <c r="AZ587" s="58"/>
      <c r="BA587" s="58"/>
      <c r="BB587" s="58"/>
      <c r="BC587" s="58"/>
      <c r="BD587" s="58"/>
      <c r="BE587" s="58"/>
      <c r="BF587" s="58"/>
      <c r="BG587" s="58"/>
      <c r="BH587" s="58"/>
      <c r="BI587" s="58"/>
      <c r="BJ587" s="58"/>
      <c r="BK587" s="58"/>
      <c r="BL587" s="58"/>
      <c r="BM587" s="58"/>
      <c r="BN587" s="58"/>
      <c r="BO587" s="58"/>
      <c r="BP587" s="58"/>
      <c r="BQ587" s="58"/>
      <c r="BR587" s="58"/>
      <c r="BS587" s="58"/>
      <c r="BT587" s="58"/>
      <c r="BU587" s="58"/>
      <c r="BV587" s="58"/>
      <c r="BW587" s="58"/>
      <c r="BX587" s="58"/>
      <c r="BY587" s="58"/>
      <c r="BZ587" s="58"/>
      <c r="CA587" s="58"/>
      <c r="CB587" s="58"/>
      <c r="CC587" s="58"/>
      <c r="CD587" s="58"/>
      <c r="CE587" s="58"/>
      <c r="CF587" s="58"/>
      <c r="CG587" s="58"/>
      <c r="CH587" s="58"/>
      <c r="CI587" s="58"/>
      <c r="CJ587" s="58"/>
      <c r="CK587" s="58"/>
      <c r="CL587" s="58"/>
      <c r="CM587" s="58"/>
      <c r="CN587" s="58"/>
      <c r="CO587" s="58"/>
      <c r="CP587" s="58"/>
      <c r="CQ587" s="58"/>
      <c r="CR587" s="58"/>
      <c r="CS587" s="58"/>
      <c r="CT587" s="58"/>
    </row>
    <row r="588" spans="1:98">
      <c r="A588" s="58"/>
      <c r="B588" s="61"/>
      <c r="C588" s="183"/>
      <c r="D588" s="184"/>
      <c r="E588" s="184"/>
      <c r="F588" s="184"/>
      <c r="G588" s="184"/>
      <c r="H588" s="184"/>
      <c r="I588" s="184"/>
      <c r="J588" s="184"/>
      <c r="K588" s="184"/>
      <c r="L588" s="184"/>
      <c r="M588" s="184"/>
      <c r="N588" s="184"/>
      <c r="O588" s="184"/>
      <c r="P588" s="184"/>
      <c r="Q588" s="184"/>
      <c r="R588" s="184"/>
      <c r="S588" s="184"/>
      <c r="T588" s="184"/>
      <c r="U588" s="184"/>
      <c r="V588" s="184"/>
      <c r="W588" s="184"/>
      <c r="X588" s="184"/>
      <c r="Y588" s="184"/>
      <c r="Z588" s="184"/>
      <c r="AA588" s="184"/>
      <c r="AB588" s="184"/>
      <c r="AC588" s="184"/>
      <c r="AD588" s="184"/>
      <c r="AE588" s="184"/>
      <c r="AF588" s="184"/>
      <c r="AG588" s="184"/>
      <c r="AH588" s="184"/>
      <c r="AI588" s="184"/>
      <c r="AJ588" s="184"/>
      <c r="AK588" s="184"/>
      <c r="AL588" s="184"/>
      <c r="AM588" s="184"/>
      <c r="AN588" s="184"/>
      <c r="AO588" s="184"/>
      <c r="AP588" s="184"/>
      <c r="AQ588" s="185"/>
      <c r="AR588" s="58"/>
      <c r="AS588" s="58"/>
      <c r="AT588" s="58"/>
      <c r="AU588" s="58"/>
      <c r="AV588" s="58"/>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c r="CA588" s="58"/>
      <c r="CB588" s="58"/>
      <c r="CC588" s="58"/>
      <c r="CD588" s="58"/>
      <c r="CE588" s="58"/>
      <c r="CF588" s="58"/>
      <c r="CG588" s="58"/>
      <c r="CH588" s="58"/>
      <c r="CI588" s="58"/>
      <c r="CJ588" s="58"/>
      <c r="CK588" s="58"/>
      <c r="CL588" s="58"/>
      <c r="CM588" s="58"/>
      <c r="CN588" s="58"/>
      <c r="CO588" s="58"/>
      <c r="CP588" s="58"/>
      <c r="CQ588" s="58"/>
      <c r="CR588" s="58"/>
      <c r="CS588" s="58"/>
      <c r="CT588" s="58"/>
    </row>
    <row r="589" spans="1:98">
      <c r="A589" s="58"/>
      <c r="B589" s="61"/>
      <c r="C589" s="183"/>
      <c r="D589" s="184"/>
      <c r="E589" s="184"/>
      <c r="F589" s="184"/>
      <c r="G589" s="184"/>
      <c r="H589" s="184"/>
      <c r="I589" s="184"/>
      <c r="J589" s="184"/>
      <c r="K589" s="184"/>
      <c r="L589" s="184"/>
      <c r="M589" s="184"/>
      <c r="N589" s="184"/>
      <c r="O589" s="184"/>
      <c r="P589" s="184"/>
      <c r="Q589" s="184"/>
      <c r="R589" s="184"/>
      <c r="S589" s="184"/>
      <c r="T589" s="184"/>
      <c r="U589" s="184"/>
      <c r="V589" s="184"/>
      <c r="W589" s="184"/>
      <c r="X589" s="184"/>
      <c r="Y589" s="184"/>
      <c r="Z589" s="184"/>
      <c r="AA589" s="184"/>
      <c r="AB589" s="184"/>
      <c r="AC589" s="184"/>
      <c r="AD589" s="184"/>
      <c r="AE589" s="184"/>
      <c r="AF589" s="184"/>
      <c r="AG589" s="184"/>
      <c r="AH589" s="184"/>
      <c r="AI589" s="184"/>
      <c r="AJ589" s="184"/>
      <c r="AK589" s="184"/>
      <c r="AL589" s="184"/>
      <c r="AM589" s="184"/>
      <c r="AN589" s="184"/>
      <c r="AO589" s="184"/>
      <c r="AP589" s="184"/>
      <c r="AQ589" s="185"/>
      <c r="AR589" s="58"/>
      <c r="AS589" s="58"/>
      <c r="AT589" s="58"/>
      <c r="AU589" s="58"/>
      <c r="AV589" s="58"/>
      <c r="AW589" s="58"/>
      <c r="AX589" s="58"/>
      <c r="AY589" s="58"/>
      <c r="AZ589" s="58"/>
      <c r="BA589" s="58"/>
      <c r="BB589" s="58"/>
      <c r="BC589" s="58"/>
      <c r="BD589" s="58"/>
      <c r="BE589" s="58"/>
      <c r="BF589" s="58"/>
      <c r="BG589" s="58"/>
      <c r="BH589" s="58"/>
      <c r="BI589" s="58"/>
      <c r="BJ589" s="58"/>
      <c r="BK589" s="58"/>
      <c r="BL589" s="58"/>
      <c r="BM589" s="58"/>
      <c r="BN589" s="58"/>
      <c r="BO589" s="58"/>
      <c r="BP589" s="58"/>
      <c r="BQ589" s="58"/>
      <c r="BR589" s="58"/>
      <c r="BS589" s="58"/>
      <c r="BT589" s="58"/>
      <c r="BU589" s="58"/>
      <c r="BV589" s="58"/>
      <c r="BW589" s="58"/>
      <c r="BX589" s="58"/>
      <c r="BY589" s="58"/>
      <c r="BZ589" s="58"/>
      <c r="CA589" s="58"/>
      <c r="CB589" s="58"/>
      <c r="CC589" s="58"/>
      <c r="CD589" s="58"/>
      <c r="CE589" s="58"/>
      <c r="CF589" s="58"/>
      <c r="CG589" s="58"/>
      <c r="CH589" s="58"/>
      <c r="CI589" s="58"/>
      <c r="CJ589" s="58"/>
      <c r="CK589" s="58"/>
      <c r="CL589" s="58"/>
      <c r="CM589" s="58"/>
      <c r="CN589" s="58"/>
      <c r="CO589" s="58"/>
      <c r="CP589" s="58"/>
      <c r="CQ589" s="58"/>
      <c r="CR589" s="58"/>
      <c r="CS589" s="58"/>
      <c r="CT589" s="58"/>
    </row>
    <row r="590" spans="1:98">
      <c r="A590" s="58"/>
      <c r="B590" s="59"/>
      <c r="C590" s="183"/>
      <c r="D590" s="184"/>
      <c r="E590" s="184"/>
      <c r="F590" s="184"/>
      <c r="G590" s="184"/>
      <c r="H590" s="184"/>
      <c r="I590" s="184"/>
      <c r="J590" s="184"/>
      <c r="K590" s="184"/>
      <c r="L590" s="184"/>
      <c r="M590" s="184"/>
      <c r="N590" s="184"/>
      <c r="O590" s="184"/>
      <c r="P590" s="184"/>
      <c r="Q590" s="184"/>
      <c r="R590" s="184"/>
      <c r="S590" s="184"/>
      <c r="T590" s="184"/>
      <c r="U590" s="184"/>
      <c r="V590" s="184"/>
      <c r="W590" s="184"/>
      <c r="X590" s="184"/>
      <c r="Y590" s="184"/>
      <c r="Z590" s="184"/>
      <c r="AA590" s="184"/>
      <c r="AB590" s="184"/>
      <c r="AC590" s="184"/>
      <c r="AD590" s="184"/>
      <c r="AE590" s="184"/>
      <c r="AF590" s="184"/>
      <c r="AG590" s="184"/>
      <c r="AH590" s="184"/>
      <c r="AI590" s="184"/>
      <c r="AJ590" s="184"/>
      <c r="AK590" s="184"/>
      <c r="AL590" s="184"/>
      <c r="AM590" s="184"/>
      <c r="AN590" s="184"/>
      <c r="AO590" s="184"/>
      <c r="AP590" s="184"/>
      <c r="AQ590" s="185"/>
      <c r="AR590" s="58"/>
      <c r="AS590" s="58"/>
      <c r="AT590" s="58"/>
      <c r="AU590" s="58"/>
      <c r="AV590" s="58"/>
      <c r="AW590" s="58"/>
      <c r="AX590" s="58"/>
      <c r="AY590" s="58"/>
      <c r="AZ590" s="58"/>
      <c r="BA590" s="58"/>
      <c r="BB590" s="58"/>
      <c r="BC590" s="58"/>
      <c r="BD590" s="58"/>
      <c r="BE590" s="58"/>
      <c r="BF590" s="58"/>
      <c r="BG590" s="58"/>
      <c r="BH590" s="58"/>
      <c r="BI590" s="58"/>
      <c r="BJ590" s="58"/>
      <c r="BK590" s="58"/>
      <c r="BL590" s="58"/>
      <c r="BM590" s="58"/>
      <c r="BN590" s="58"/>
      <c r="BO590" s="58"/>
      <c r="BP590" s="58"/>
      <c r="BQ590" s="58"/>
      <c r="BR590" s="58"/>
      <c r="BS590" s="58"/>
      <c r="BT590" s="58"/>
      <c r="BU590" s="58"/>
      <c r="BV590" s="58"/>
      <c r="BW590" s="58"/>
      <c r="BX590" s="58"/>
      <c r="BY590" s="58"/>
      <c r="BZ590" s="58"/>
      <c r="CA590" s="58"/>
      <c r="CB590" s="58"/>
      <c r="CC590" s="58"/>
      <c r="CD590" s="58"/>
      <c r="CE590" s="58"/>
      <c r="CF590" s="58"/>
      <c r="CG590" s="58"/>
      <c r="CH590" s="58"/>
      <c r="CI590" s="58"/>
      <c r="CJ590" s="58"/>
      <c r="CK590" s="58"/>
      <c r="CL590" s="58"/>
      <c r="CM590" s="58"/>
      <c r="CN590" s="58"/>
      <c r="CO590" s="58"/>
      <c r="CP590" s="58"/>
      <c r="CQ590" s="58"/>
      <c r="CR590" s="58"/>
      <c r="CS590" s="58"/>
      <c r="CT590" s="58"/>
    </row>
    <row r="591" spans="1:98">
      <c r="A591" s="58"/>
      <c r="B591" s="59"/>
      <c r="C591" s="183"/>
      <c r="D591" s="184"/>
      <c r="E591" s="184"/>
      <c r="F591" s="184"/>
      <c r="G591" s="184"/>
      <c r="H591" s="184"/>
      <c r="I591" s="184"/>
      <c r="J591" s="184"/>
      <c r="K591" s="184"/>
      <c r="L591" s="184"/>
      <c r="M591" s="184"/>
      <c r="N591" s="184"/>
      <c r="O591" s="184"/>
      <c r="P591" s="184"/>
      <c r="Q591" s="184"/>
      <c r="R591" s="184"/>
      <c r="S591" s="184"/>
      <c r="T591" s="184"/>
      <c r="U591" s="184"/>
      <c r="V591" s="184"/>
      <c r="W591" s="184"/>
      <c r="X591" s="184"/>
      <c r="Y591" s="184"/>
      <c r="Z591" s="184"/>
      <c r="AA591" s="184"/>
      <c r="AB591" s="184"/>
      <c r="AC591" s="184"/>
      <c r="AD591" s="184"/>
      <c r="AE591" s="184"/>
      <c r="AF591" s="184"/>
      <c r="AG591" s="184"/>
      <c r="AH591" s="184"/>
      <c r="AI591" s="184"/>
      <c r="AJ591" s="184"/>
      <c r="AK591" s="184"/>
      <c r="AL591" s="184"/>
      <c r="AM591" s="184"/>
      <c r="AN591" s="184"/>
      <c r="AO591" s="184"/>
      <c r="AP591" s="184"/>
      <c r="AQ591" s="185"/>
      <c r="AR591" s="58"/>
      <c r="AS591" s="58"/>
      <c r="AT591" s="58"/>
      <c r="AU591" s="58"/>
      <c r="AV591" s="58"/>
      <c r="AW591" s="58"/>
      <c r="AX591" s="58"/>
      <c r="AY591" s="58"/>
      <c r="AZ591" s="58"/>
      <c r="BA591" s="58"/>
      <c r="BB591" s="58"/>
      <c r="BC591" s="58"/>
      <c r="BD591" s="58"/>
      <c r="BE591" s="58"/>
      <c r="BF591" s="58"/>
      <c r="BG591" s="58"/>
      <c r="BH591" s="58"/>
      <c r="BI591" s="58"/>
      <c r="BJ591" s="58"/>
      <c r="BK591" s="58"/>
      <c r="BL591" s="58"/>
      <c r="BM591" s="58"/>
      <c r="BN591" s="58"/>
      <c r="BO591" s="58"/>
      <c r="BP591" s="58"/>
      <c r="BQ591" s="58"/>
      <c r="BR591" s="58"/>
      <c r="BS591" s="58"/>
      <c r="BT591" s="58"/>
      <c r="BU591" s="58"/>
      <c r="BV591" s="58"/>
      <c r="BW591" s="58"/>
      <c r="BX591" s="58"/>
      <c r="BY591" s="58"/>
      <c r="BZ591" s="58"/>
      <c r="CA591" s="58"/>
      <c r="CB591" s="58"/>
      <c r="CC591" s="58"/>
      <c r="CD591" s="58"/>
      <c r="CE591" s="58"/>
      <c r="CF591" s="58"/>
      <c r="CG591" s="58"/>
      <c r="CH591" s="58"/>
      <c r="CI591" s="58"/>
      <c r="CJ591" s="58"/>
      <c r="CK591" s="58"/>
      <c r="CL591" s="58"/>
      <c r="CM591" s="58"/>
      <c r="CN591" s="58"/>
      <c r="CO591" s="58"/>
      <c r="CP591" s="58"/>
      <c r="CQ591" s="58"/>
      <c r="CR591" s="58"/>
      <c r="CS591" s="58"/>
      <c r="CT591" s="58"/>
    </row>
    <row r="592" spans="1:98">
      <c r="A592" s="58"/>
      <c r="B592" s="59"/>
      <c r="C592" s="183"/>
      <c r="D592" s="184"/>
      <c r="E592" s="184"/>
      <c r="F592" s="184"/>
      <c r="G592" s="184"/>
      <c r="H592" s="184"/>
      <c r="I592" s="184"/>
      <c r="J592" s="184"/>
      <c r="K592" s="184"/>
      <c r="L592" s="184"/>
      <c r="M592" s="184"/>
      <c r="N592" s="184"/>
      <c r="O592" s="184"/>
      <c r="P592" s="184"/>
      <c r="Q592" s="184"/>
      <c r="R592" s="184"/>
      <c r="S592" s="184"/>
      <c r="T592" s="184"/>
      <c r="U592" s="184"/>
      <c r="V592" s="184"/>
      <c r="W592" s="184"/>
      <c r="X592" s="184"/>
      <c r="Y592" s="184"/>
      <c r="Z592" s="184"/>
      <c r="AA592" s="184"/>
      <c r="AB592" s="184"/>
      <c r="AC592" s="184"/>
      <c r="AD592" s="184"/>
      <c r="AE592" s="184"/>
      <c r="AF592" s="184"/>
      <c r="AG592" s="184"/>
      <c r="AH592" s="184"/>
      <c r="AI592" s="184"/>
      <c r="AJ592" s="184"/>
      <c r="AK592" s="184"/>
      <c r="AL592" s="184"/>
      <c r="AM592" s="184"/>
      <c r="AN592" s="184"/>
      <c r="AO592" s="184"/>
      <c r="AP592" s="184"/>
      <c r="AQ592" s="185"/>
      <c r="AR592" s="58"/>
      <c r="AS592" s="58"/>
      <c r="AT592" s="58"/>
      <c r="AU592" s="58"/>
      <c r="AV592" s="58"/>
      <c r="AW592" s="58"/>
      <c r="AX592" s="58"/>
      <c r="AY592" s="58"/>
      <c r="AZ592" s="58"/>
      <c r="BA592" s="58"/>
      <c r="BB592" s="58"/>
      <c r="BC592" s="58"/>
      <c r="BD592" s="58"/>
      <c r="BE592" s="58"/>
      <c r="BF592" s="58"/>
      <c r="BG592" s="58"/>
      <c r="BH592" s="58"/>
      <c r="BI592" s="58"/>
      <c r="BJ592" s="58"/>
      <c r="BK592" s="58"/>
      <c r="BL592" s="58"/>
      <c r="BM592" s="58"/>
      <c r="BN592" s="58"/>
      <c r="BO592" s="58"/>
      <c r="BP592" s="58"/>
      <c r="BQ592" s="58"/>
      <c r="BR592" s="58"/>
      <c r="BS592" s="58"/>
      <c r="BT592" s="58"/>
      <c r="BU592" s="58"/>
      <c r="BV592" s="58"/>
      <c r="BW592" s="58"/>
      <c r="BX592" s="58"/>
      <c r="BY592" s="58"/>
      <c r="BZ592" s="58"/>
      <c r="CA592" s="58"/>
      <c r="CB592" s="58"/>
      <c r="CC592" s="58"/>
      <c r="CD592" s="58"/>
      <c r="CE592" s="58"/>
      <c r="CF592" s="58"/>
      <c r="CG592" s="58"/>
      <c r="CH592" s="58"/>
      <c r="CI592" s="58"/>
      <c r="CJ592" s="58"/>
      <c r="CK592" s="58"/>
      <c r="CL592" s="58"/>
      <c r="CM592" s="58"/>
      <c r="CN592" s="58"/>
      <c r="CO592" s="58"/>
      <c r="CP592" s="58"/>
      <c r="CQ592" s="58"/>
      <c r="CR592" s="58"/>
      <c r="CS592" s="58"/>
      <c r="CT592" s="58"/>
    </row>
    <row r="593" spans="1:98">
      <c r="A593" s="58"/>
      <c r="B593" s="59"/>
      <c r="C593" s="183"/>
      <c r="D593" s="184"/>
      <c r="E593" s="184"/>
      <c r="F593" s="184"/>
      <c r="G593" s="184"/>
      <c r="H593" s="184"/>
      <c r="I593" s="184"/>
      <c r="J593" s="184"/>
      <c r="K593" s="184"/>
      <c r="L593" s="184"/>
      <c r="M593" s="184"/>
      <c r="N593" s="184"/>
      <c r="O593" s="184"/>
      <c r="P593" s="184"/>
      <c r="Q593" s="184"/>
      <c r="R593" s="184"/>
      <c r="S593" s="184"/>
      <c r="T593" s="184"/>
      <c r="U593" s="184"/>
      <c r="V593" s="184"/>
      <c r="W593" s="184"/>
      <c r="X593" s="184"/>
      <c r="Y593" s="184"/>
      <c r="Z593" s="184"/>
      <c r="AA593" s="184"/>
      <c r="AB593" s="184"/>
      <c r="AC593" s="184"/>
      <c r="AD593" s="184"/>
      <c r="AE593" s="184"/>
      <c r="AF593" s="184"/>
      <c r="AG593" s="184"/>
      <c r="AH593" s="184"/>
      <c r="AI593" s="184"/>
      <c r="AJ593" s="184"/>
      <c r="AK593" s="184"/>
      <c r="AL593" s="184"/>
      <c r="AM593" s="184"/>
      <c r="AN593" s="184"/>
      <c r="AO593" s="184"/>
      <c r="AP593" s="184"/>
      <c r="AQ593" s="185"/>
      <c r="AR593" s="58"/>
      <c r="AS593" s="58"/>
      <c r="AT593" s="58"/>
      <c r="AU593" s="58"/>
      <c r="AV593" s="58"/>
      <c r="AW593" s="58"/>
      <c r="AX593" s="58"/>
      <c r="AY593" s="58"/>
      <c r="AZ593" s="58"/>
      <c r="BA593" s="58"/>
      <c r="BB593" s="58"/>
      <c r="BC593" s="58"/>
      <c r="BD593" s="58"/>
      <c r="BE593" s="58"/>
      <c r="BF593" s="58"/>
      <c r="BG593" s="58"/>
      <c r="BH593" s="58"/>
      <c r="BI593" s="58"/>
      <c r="BJ593" s="58"/>
      <c r="BK593" s="58"/>
      <c r="BL593" s="58"/>
      <c r="BM593" s="58"/>
      <c r="BN593" s="58"/>
      <c r="BO593" s="58"/>
      <c r="BP593" s="58"/>
      <c r="BQ593" s="58"/>
      <c r="BR593" s="58"/>
      <c r="BS593" s="58"/>
      <c r="BT593" s="58"/>
      <c r="BU593" s="58"/>
      <c r="BV593" s="58"/>
      <c r="BW593" s="58"/>
      <c r="BX593" s="58"/>
      <c r="BY593" s="58"/>
      <c r="BZ593" s="58"/>
      <c r="CA593" s="58"/>
      <c r="CB593" s="58"/>
      <c r="CC593" s="58"/>
      <c r="CD593" s="58"/>
      <c r="CE593" s="58"/>
      <c r="CF593" s="58"/>
      <c r="CG593" s="58"/>
      <c r="CH593" s="58"/>
      <c r="CI593" s="58"/>
      <c r="CJ593" s="58"/>
      <c r="CK593" s="58"/>
      <c r="CL593" s="58"/>
      <c r="CM593" s="58"/>
      <c r="CN593" s="58"/>
      <c r="CO593" s="58"/>
      <c r="CP593" s="58"/>
      <c r="CQ593" s="58"/>
      <c r="CR593" s="58"/>
      <c r="CS593" s="58"/>
      <c r="CT593" s="58"/>
    </row>
    <row r="594" spans="1:98">
      <c r="A594" s="58"/>
      <c r="B594" s="59"/>
      <c r="C594" s="183"/>
      <c r="D594" s="184"/>
      <c r="E594" s="184"/>
      <c r="F594" s="184"/>
      <c r="G594" s="184"/>
      <c r="H594" s="184"/>
      <c r="I594" s="184"/>
      <c r="J594" s="184"/>
      <c r="K594" s="184"/>
      <c r="L594" s="184"/>
      <c r="M594" s="184"/>
      <c r="N594" s="184"/>
      <c r="O594" s="184"/>
      <c r="P594" s="184"/>
      <c r="Q594" s="184"/>
      <c r="R594" s="184"/>
      <c r="S594" s="184"/>
      <c r="T594" s="184"/>
      <c r="U594" s="184"/>
      <c r="V594" s="184"/>
      <c r="W594" s="184"/>
      <c r="X594" s="184"/>
      <c r="Y594" s="184"/>
      <c r="Z594" s="184"/>
      <c r="AA594" s="184"/>
      <c r="AB594" s="184"/>
      <c r="AC594" s="184"/>
      <c r="AD594" s="184"/>
      <c r="AE594" s="184"/>
      <c r="AF594" s="184"/>
      <c r="AG594" s="184"/>
      <c r="AH594" s="184"/>
      <c r="AI594" s="184"/>
      <c r="AJ594" s="184"/>
      <c r="AK594" s="184"/>
      <c r="AL594" s="184"/>
      <c r="AM594" s="184"/>
      <c r="AN594" s="184"/>
      <c r="AO594" s="184"/>
      <c r="AP594" s="184"/>
      <c r="AQ594" s="185"/>
      <c r="AR594" s="58"/>
      <c r="AS594" s="58"/>
      <c r="AT594" s="58"/>
      <c r="AU594" s="58"/>
      <c r="AV594" s="58"/>
      <c r="AW594" s="58"/>
      <c r="AX594" s="58"/>
      <c r="AY594" s="58"/>
      <c r="AZ594" s="58"/>
      <c r="BA594" s="58"/>
      <c r="BB594" s="58"/>
      <c r="BC594" s="58"/>
      <c r="BD594" s="58"/>
      <c r="BE594" s="58"/>
      <c r="BF594" s="58"/>
      <c r="BG594" s="58"/>
      <c r="BH594" s="58"/>
      <c r="BI594" s="58"/>
      <c r="BJ594" s="58"/>
      <c r="BK594" s="58"/>
      <c r="BL594" s="58"/>
      <c r="BM594" s="58"/>
      <c r="BN594" s="58"/>
      <c r="BO594" s="58"/>
      <c r="BP594" s="58"/>
      <c r="BQ594" s="58"/>
      <c r="BR594" s="58"/>
      <c r="BS594" s="58"/>
      <c r="BT594" s="58"/>
      <c r="BU594" s="58"/>
      <c r="BV594" s="58"/>
      <c r="BW594" s="58"/>
      <c r="BX594" s="58"/>
      <c r="BY594" s="58"/>
      <c r="BZ594" s="58"/>
      <c r="CA594" s="58"/>
      <c r="CB594" s="58"/>
      <c r="CC594" s="58"/>
      <c r="CD594" s="58"/>
      <c r="CE594" s="58"/>
      <c r="CF594" s="58"/>
      <c r="CG594" s="58"/>
      <c r="CH594" s="58"/>
      <c r="CI594" s="58"/>
      <c r="CJ594" s="58"/>
      <c r="CK594" s="58"/>
      <c r="CL594" s="58"/>
      <c r="CM594" s="58"/>
      <c r="CN594" s="58"/>
      <c r="CO594" s="58"/>
      <c r="CP594" s="58"/>
      <c r="CQ594" s="58"/>
      <c r="CR594" s="58"/>
      <c r="CS594" s="58"/>
      <c r="CT594" s="58"/>
    </row>
    <row r="595" spans="1:98">
      <c r="A595" s="58"/>
      <c r="B595" s="59"/>
      <c r="C595" s="183"/>
      <c r="D595" s="184"/>
      <c r="E595" s="184"/>
      <c r="F595" s="184"/>
      <c r="G595" s="184"/>
      <c r="H595" s="184"/>
      <c r="I595" s="184"/>
      <c r="J595" s="184"/>
      <c r="K595" s="184"/>
      <c r="L595" s="184"/>
      <c r="M595" s="184"/>
      <c r="N595" s="184"/>
      <c r="O595" s="184"/>
      <c r="P595" s="184"/>
      <c r="Q595" s="184"/>
      <c r="R595" s="184"/>
      <c r="S595" s="184"/>
      <c r="T595" s="184"/>
      <c r="U595" s="184"/>
      <c r="V595" s="184"/>
      <c r="W595" s="184"/>
      <c r="X595" s="184"/>
      <c r="Y595" s="184"/>
      <c r="Z595" s="184"/>
      <c r="AA595" s="184"/>
      <c r="AB595" s="184"/>
      <c r="AC595" s="184"/>
      <c r="AD595" s="184"/>
      <c r="AE595" s="184"/>
      <c r="AF595" s="184"/>
      <c r="AG595" s="184"/>
      <c r="AH595" s="184"/>
      <c r="AI595" s="184"/>
      <c r="AJ595" s="184"/>
      <c r="AK595" s="184"/>
      <c r="AL595" s="184"/>
      <c r="AM595" s="184"/>
      <c r="AN595" s="184"/>
      <c r="AO595" s="184"/>
      <c r="AP595" s="184"/>
      <c r="AQ595" s="185"/>
      <c r="AR595" s="58"/>
      <c r="AS595" s="58"/>
      <c r="AT595" s="58"/>
      <c r="AU595" s="58"/>
      <c r="AV595" s="58"/>
      <c r="AW595" s="58"/>
      <c r="AX595" s="58"/>
      <c r="AY595" s="58"/>
      <c r="AZ595" s="58"/>
      <c r="BA595" s="58"/>
      <c r="BB595" s="58"/>
      <c r="BC595" s="58"/>
      <c r="BD595" s="58"/>
      <c r="BE595" s="58"/>
      <c r="BF595" s="58"/>
      <c r="BG595" s="58"/>
      <c r="BH595" s="58"/>
      <c r="BI595" s="58"/>
      <c r="BJ595" s="58"/>
      <c r="BK595" s="58"/>
      <c r="BL595" s="58"/>
      <c r="BM595" s="58"/>
      <c r="BN595" s="58"/>
      <c r="BO595" s="58"/>
      <c r="BP595" s="58"/>
      <c r="BQ595" s="58"/>
      <c r="BR595" s="58"/>
      <c r="BS595" s="58"/>
      <c r="BT595" s="58"/>
      <c r="BU595" s="58"/>
      <c r="BV595" s="58"/>
      <c r="BW595" s="58"/>
      <c r="BX595" s="58"/>
      <c r="BY595" s="58"/>
      <c r="BZ595" s="58"/>
      <c r="CA595" s="58"/>
      <c r="CB595" s="58"/>
      <c r="CC595" s="58"/>
      <c r="CD595" s="58"/>
      <c r="CE595" s="58"/>
      <c r="CF595" s="58"/>
      <c r="CG595" s="58"/>
      <c r="CH595" s="58"/>
      <c r="CI595" s="58"/>
      <c r="CJ595" s="58"/>
      <c r="CK595" s="58"/>
      <c r="CL595" s="58"/>
      <c r="CM595" s="58"/>
      <c r="CN595" s="58"/>
      <c r="CO595" s="58"/>
      <c r="CP595" s="58"/>
      <c r="CQ595" s="58"/>
      <c r="CR595" s="58"/>
      <c r="CS595" s="58"/>
      <c r="CT595" s="58"/>
    </row>
    <row r="596" spans="1:98">
      <c r="A596" s="58"/>
      <c r="B596" s="59"/>
      <c r="C596" s="183"/>
      <c r="D596" s="184"/>
      <c r="E596" s="184"/>
      <c r="F596" s="184"/>
      <c r="G596" s="184"/>
      <c r="H596" s="184"/>
      <c r="I596" s="184"/>
      <c r="J596" s="184"/>
      <c r="K596" s="184"/>
      <c r="L596" s="184"/>
      <c r="M596" s="184"/>
      <c r="N596" s="184"/>
      <c r="O596" s="184"/>
      <c r="P596" s="184"/>
      <c r="Q596" s="184"/>
      <c r="R596" s="184"/>
      <c r="S596" s="184"/>
      <c r="T596" s="184"/>
      <c r="U596" s="184"/>
      <c r="V596" s="184"/>
      <c r="W596" s="184"/>
      <c r="X596" s="184"/>
      <c r="Y596" s="184"/>
      <c r="Z596" s="184"/>
      <c r="AA596" s="184"/>
      <c r="AB596" s="184"/>
      <c r="AC596" s="184"/>
      <c r="AD596" s="184"/>
      <c r="AE596" s="184"/>
      <c r="AF596" s="184"/>
      <c r="AG596" s="184"/>
      <c r="AH596" s="184"/>
      <c r="AI596" s="184"/>
      <c r="AJ596" s="184"/>
      <c r="AK596" s="184"/>
      <c r="AL596" s="184"/>
      <c r="AM596" s="184"/>
      <c r="AN596" s="184"/>
      <c r="AO596" s="184"/>
      <c r="AP596" s="184"/>
      <c r="AQ596" s="185"/>
      <c r="AR596" s="58"/>
      <c r="AS596" s="58"/>
      <c r="AT596" s="58"/>
      <c r="AU596" s="58"/>
      <c r="AV596" s="58"/>
      <c r="AW596" s="58"/>
      <c r="AX596" s="58"/>
      <c r="AY596" s="58"/>
      <c r="AZ596" s="58"/>
      <c r="BA596" s="58"/>
      <c r="BB596" s="58"/>
      <c r="BC596" s="58"/>
      <c r="BD596" s="58"/>
      <c r="BE596" s="58"/>
      <c r="BF596" s="58"/>
      <c r="BG596" s="58"/>
      <c r="BH596" s="58"/>
      <c r="BI596" s="58"/>
      <c r="BJ596" s="58"/>
      <c r="BK596" s="58"/>
      <c r="BL596" s="58"/>
      <c r="BM596" s="58"/>
      <c r="BN596" s="58"/>
      <c r="BO596" s="58"/>
      <c r="BP596" s="58"/>
      <c r="BQ596" s="58"/>
      <c r="BR596" s="58"/>
      <c r="BS596" s="58"/>
      <c r="BT596" s="58"/>
      <c r="BU596" s="58"/>
      <c r="BV596" s="58"/>
      <c r="BW596" s="58"/>
      <c r="BX596" s="58"/>
      <c r="BY596" s="58"/>
      <c r="BZ596" s="58"/>
      <c r="CA596" s="58"/>
      <c r="CB596" s="58"/>
      <c r="CC596" s="58"/>
      <c r="CD596" s="58"/>
      <c r="CE596" s="58"/>
      <c r="CF596" s="58"/>
      <c r="CG596" s="58"/>
      <c r="CH596" s="58"/>
      <c r="CI596" s="58"/>
      <c r="CJ596" s="58"/>
      <c r="CK596" s="58"/>
      <c r="CL596" s="58"/>
      <c r="CM596" s="58"/>
      <c r="CN596" s="58"/>
      <c r="CO596" s="58"/>
      <c r="CP596" s="58"/>
      <c r="CQ596" s="58"/>
      <c r="CR596" s="58"/>
      <c r="CS596" s="58"/>
      <c r="CT596" s="58"/>
    </row>
    <row r="597" spans="1:98">
      <c r="A597" s="58"/>
      <c r="B597" s="59"/>
      <c r="C597" s="183"/>
      <c r="D597" s="184"/>
      <c r="E597" s="184"/>
      <c r="F597" s="184"/>
      <c r="G597" s="184"/>
      <c r="H597" s="184"/>
      <c r="I597" s="184"/>
      <c r="J597" s="184"/>
      <c r="K597" s="184"/>
      <c r="L597" s="184"/>
      <c r="M597" s="184"/>
      <c r="N597" s="184"/>
      <c r="O597" s="184"/>
      <c r="P597" s="184"/>
      <c r="Q597" s="184"/>
      <c r="R597" s="184"/>
      <c r="S597" s="184"/>
      <c r="T597" s="184"/>
      <c r="U597" s="184"/>
      <c r="V597" s="184"/>
      <c r="W597" s="184"/>
      <c r="X597" s="184"/>
      <c r="Y597" s="184"/>
      <c r="Z597" s="184"/>
      <c r="AA597" s="184"/>
      <c r="AB597" s="184"/>
      <c r="AC597" s="184"/>
      <c r="AD597" s="184"/>
      <c r="AE597" s="184"/>
      <c r="AF597" s="184"/>
      <c r="AG597" s="184"/>
      <c r="AH597" s="184"/>
      <c r="AI597" s="184"/>
      <c r="AJ597" s="184"/>
      <c r="AK597" s="184"/>
      <c r="AL597" s="184"/>
      <c r="AM597" s="184"/>
      <c r="AN597" s="184"/>
      <c r="AO597" s="184"/>
      <c r="AP597" s="184"/>
      <c r="AQ597" s="185"/>
      <c r="AR597" s="58"/>
      <c r="AS597" s="58"/>
      <c r="AT597" s="58"/>
      <c r="AU597" s="58"/>
      <c r="AV597" s="58"/>
      <c r="AW597" s="58"/>
      <c r="AX597" s="58"/>
      <c r="AY597" s="58"/>
      <c r="AZ597" s="58"/>
      <c r="BA597" s="58"/>
      <c r="BB597" s="58"/>
      <c r="BC597" s="58"/>
      <c r="BD597" s="58"/>
      <c r="BE597" s="58"/>
      <c r="BF597" s="58"/>
      <c r="BG597" s="58"/>
      <c r="BH597" s="58"/>
      <c r="BI597" s="58"/>
      <c r="BJ597" s="58"/>
      <c r="BK597" s="58"/>
      <c r="BL597" s="58"/>
      <c r="BM597" s="58"/>
      <c r="BN597" s="58"/>
      <c r="BO597" s="58"/>
      <c r="BP597" s="58"/>
      <c r="BQ597" s="58"/>
      <c r="BR597" s="58"/>
      <c r="BS597" s="58"/>
      <c r="BT597" s="58"/>
      <c r="BU597" s="58"/>
      <c r="BV597" s="58"/>
      <c r="BW597" s="58"/>
      <c r="BX597" s="58"/>
      <c r="BY597" s="58"/>
      <c r="BZ597" s="58"/>
      <c r="CA597" s="58"/>
      <c r="CB597" s="58"/>
      <c r="CC597" s="58"/>
      <c r="CD597" s="58"/>
      <c r="CE597" s="58"/>
      <c r="CF597" s="58"/>
      <c r="CG597" s="58"/>
      <c r="CH597" s="58"/>
      <c r="CI597" s="58"/>
      <c r="CJ597" s="58"/>
      <c r="CK597" s="58"/>
      <c r="CL597" s="58"/>
      <c r="CM597" s="58"/>
      <c r="CN597" s="58"/>
      <c r="CO597" s="58"/>
      <c r="CP597" s="58"/>
      <c r="CQ597" s="58"/>
      <c r="CR597" s="58"/>
      <c r="CS597" s="58"/>
      <c r="CT597" s="58"/>
    </row>
    <row r="598" spans="1:98">
      <c r="A598" s="58"/>
      <c r="B598" s="59"/>
      <c r="C598" s="183"/>
      <c r="D598" s="184"/>
      <c r="E598" s="184"/>
      <c r="F598" s="184"/>
      <c r="G598" s="184"/>
      <c r="H598" s="184"/>
      <c r="I598" s="184"/>
      <c r="J598" s="184"/>
      <c r="K598" s="184"/>
      <c r="L598" s="184"/>
      <c r="M598" s="184"/>
      <c r="N598" s="184"/>
      <c r="O598" s="184"/>
      <c r="P598" s="184"/>
      <c r="Q598" s="184"/>
      <c r="R598" s="184"/>
      <c r="S598" s="184"/>
      <c r="T598" s="184"/>
      <c r="U598" s="184"/>
      <c r="V598" s="184"/>
      <c r="W598" s="184"/>
      <c r="X598" s="184"/>
      <c r="Y598" s="184"/>
      <c r="Z598" s="184"/>
      <c r="AA598" s="184"/>
      <c r="AB598" s="184"/>
      <c r="AC598" s="184"/>
      <c r="AD598" s="184"/>
      <c r="AE598" s="184"/>
      <c r="AF598" s="184"/>
      <c r="AG598" s="184"/>
      <c r="AH598" s="184"/>
      <c r="AI598" s="184"/>
      <c r="AJ598" s="184"/>
      <c r="AK598" s="184"/>
      <c r="AL598" s="184"/>
      <c r="AM598" s="184"/>
      <c r="AN598" s="184"/>
      <c r="AO598" s="184"/>
      <c r="AP598" s="184"/>
      <c r="AQ598" s="185"/>
      <c r="AR598" s="58"/>
      <c r="AS598" s="58"/>
      <c r="AT598" s="58"/>
      <c r="AU598" s="58"/>
      <c r="AV598" s="58"/>
      <c r="AW598" s="58"/>
      <c r="AX598" s="58"/>
      <c r="AY598" s="58"/>
      <c r="AZ598" s="58"/>
      <c r="BA598" s="58"/>
      <c r="BB598" s="58"/>
      <c r="BC598" s="58"/>
      <c r="BD598" s="58"/>
      <c r="BE598" s="58"/>
      <c r="BF598" s="58"/>
      <c r="BG598" s="58"/>
      <c r="BH598" s="58"/>
      <c r="BI598" s="58"/>
      <c r="BJ598" s="58"/>
      <c r="BK598" s="58"/>
      <c r="BL598" s="58"/>
      <c r="BM598" s="58"/>
      <c r="BN598" s="58"/>
      <c r="BO598" s="58"/>
      <c r="BP598" s="58"/>
      <c r="BQ598" s="58"/>
      <c r="BR598" s="58"/>
      <c r="BS598" s="58"/>
      <c r="BT598" s="58"/>
      <c r="BU598" s="58"/>
      <c r="BV598" s="58"/>
      <c r="BW598" s="58"/>
      <c r="BX598" s="58"/>
      <c r="BY598" s="58"/>
      <c r="BZ598" s="58"/>
      <c r="CA598" s="58"/>
      <c r="CB598" s="58"/>
      <c r="CC598" s="58"/>
      <c r="CD598" s="58"/>
      <c r="CE598" s="58"/>
      <c r="CF598" s="58"/>
      <c r="CG598" s="58"/>
      <c r="CH598" s="58"/>
      <c r="CI598" s="58"/>
      <c r="CJ598" s="58"/>
      <c r="CK598" s="58"/>
      <c r="CL598" s="58"/>
      <c r="CM598" s="58"/>
      <c r="CN598" s="58"/>
      <c r="CO598" s="58"/>
      <c r="CP598" s="58"/>
      <c r="CQ598" s="58"/>
      <c r="CR598" s="58"/>
      <c r="CS598" s="58"/>
      <c r="CT598" s="58"/>
    </row>
    <row r="599" spans="1:98">
      <c r="A599" s="58"/>
      <c r="B599" s="59"/>
      <c r="C599" s="183"/>
      <c r="D599" s="184"/>
      <c r="E599" s="184"/>
      <c r="F599" s="184"/>
      <c r="G599" s="184"/>
      <c r="H599" s="184"/>
      <c r="I599" s="184"/>
      <c r="J599" s="184"/>
      <c r="K599" s="184"/>
      <c r="L599" s="184"/>
      <c r="M599" s="184"/>
      <c r="N599" s="184"/>
      <c r="O599" s="184"/>
      <c r="P599" s="184"/>
      <c r="Q599" s="184"/>
      <c r="R599" s="184"/>
      <c r="S599" s="184"/>
      <c r="T599" s="184"/>
      <c r="U599" s="184"/>
      <c r="V599" s="184"/>
      <c r="W599" s="184"/>
      <c r="X599" s="184"/>
      <c r="Y599" s="184"/>
      <c r="Z599" s="184"/>
      <c r="AA599" s="184"/>
      <c r="AB599" s="184"/>
      <c r="AC599" s="184"/>
      <c r="AD599" s="184"/>
      <c r="AE599" s="184"/>
      <c r="AF599" s="184"/>
      <c r="AG599" s="184"/>
      <c r="AH599" s="184"/>
      <c r="AI599" s="184"/>
      <c r="AJ599" s="184"/>
      <c r="AK599" s="184"/>
      <c r="AL599" s="184"/>
      <c r="AM599" s="184"/>
      <c r="AN599" s="184"/>
      <c r="AO599" s="184"/>
      <c r="AP599" s="184"/>
      <c r="AQ599" s="185"/>
      <c r="AR599" s="58"/>
      <c r="AS599" s="58"/>
      <c r="AT599" s="58"/>
      <c r="AU599" s="58"/>
      <c r="AV599" s="58"/>
      <c r="AW599" s="58"/>
      <c r="AX599" s="58"/>
      <c r="AY599" s="58"/>
      <c r="AZ599" s="58"/>
      <c r="BA599" s="58"/>
      <c r="BB599" s="58"/>
      <c r="BC599" s="58"/>
      <c r="BD599" s="58"/>
      <c r="BE599" s="58"/>
      <c r="BF599" s="58"/>
      <c r="BG599" s="58"/>
      <c r="BH599" s="58"/>
      <c r="BI599" s="58"/>
      <c r="BJ599" s="58"/>
      <c r="BK599" s="58"/>
      <c r="BL599" s="58"/>
      <c r="BM599" s="58"/>
      <c r="BN599" s="58"/>
      <c r="BO599" s="58"/>
      <c r="BP599" s="58"/>
      <c r="BQ599" s="58"/>
      <c r="BR599" s="58"/>
      <c r="BS599" s="58"/>
      <c r="BT599" s="58"/>
      <c r="BU599" s="58"/>
      <c r="BV599" s="58"/>
      <c r="BW599" s="58"/>
      <c r="BX599" s="58"/>
      <c r="BY599" s="58"/>
      <c r="BZ599" s="58"/>
      <c r="CA599" s="58"/>
      <c r="CB599" s="58"/>
      <c r="CC599" s="58"/>
      <c r="CD599" s="58"/>
      <c r="CE599" s="58"/>
      <c r="CF599" s="58"/>
      <c r="CG599" s="58"/>
      <c r="CH599" s="58"/>
      <c r="CI599" s="58"/>
      <c r="CJ599" s="58"/>
      <c r="CK599" s="58"/>
      <c r="CL599" s="58"/>
      <c r="CM599" s="58"/>
      <c r="CN599" s="58"/>
      <c r="CO599" s="58"/>
      <c r="CP599" s="58"/>
      <c r="CQ599" s="58"/>
      <c r="CR599" s="58"/>
      <c r="CS599" s="58"/>
      <c r="CT599" s="58"/>
    </row>
    <row r="600" spans="1:98">
      <c r="A600" s="58"/>
      <c r="B600" s="59"/>
      <c r="C600" s="183"/>
      <c r="D600" s="184"/>
      <c r="E600" s="184"/>
      <c r="F600" s="184"/>
      <c r="G600" s="184"/>
      <c r="H600" s="184"/>
      <c r="I600" s="184"/>
      <c r="J600" s="184"/>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c r="AL600" s="184"/>
      <c r="AM600" s="184"/>
      <c r="AN600" s="184"/>
      <c r="AO600" s="184"/>
      <c r="AP600" s="184"/>
      <c r="AQ600" s="185"/>
      <c r="AR600" s="58"/>
      <c r="AS600" s="58"/>
      <c r="AT600" s="58"/>
      <c r="AU600" s="58"/>
      <c r="AV600" s="58"/>
      <c r="AW600" s="58"/>
      <c r="AX600" s="58"/>
      <c r="AY600" s="58"/>
      <c r="AZ600" s="58"/>
      <c r="BA600" s="58"/>
      <c r="BB600" s="58"/>
      <c r="BC600" s="58"/>
      <c r="BD600" s="58"/>
      <c r="BE600" s="58"/>
      <c r="BF600" s="58"/>
      <c r="BG600" s="58"/>
      <c r="BH600" s="58"/>
      <c r="BI600" s="58"/>
      <c r="BJ600" s="58"/>
      <c r="BK600" s="58"/>
      <c r="BL600" s="58"/>
      <c r="BM600" s="58"/>
      <c r="BN600" s="58"/>
      <c r="BO600" s="58"/>
      <c r="BP600" s="58"/>
      <c r="BQ600" s="58"/>
      <c r="BR600" s="58"/>
      <c r="BS600" s="58"/>
      <c r="BT600" s="58"/>
      <c r="BU600" s="58"/>
      <c r="BV600" s="58"/>
      <c r="BW600" s="58"/>
      <c r="BX600" s="58"/>
      <c r="BY600" s="58"/>
      <c r="BZ600" s="58"/>
      <c r="CA600" s="58"/>
      <c r="CB600" s="58"/>
      <c r="CC600" s="58"/>
      <c r="CD600" s="58"/>
      <c r="CE600" s="58"/>
      <c r="CF600" s="58"/>
      <c r="CG600" s="58"/>
      <c r="CH600" s="58"/>
      <c r="CI600" s="58"/>
      <c r="CJ600" s="58"/>
      <c r="CK600" s="58"/>
      <c r="CL600" s="58"/>
      <c r="CM600" s="58"/>
      <c r="CN600" s="58"/>
      <c r="CO600" s="58"/>
      <c r="CP600" s="58"/>
      <c r="CQ600" s="58"/>
      <c r="CR600" s="58"/>
      <c r="CS600" s="58"/>
      <c r="CT600" s="58"/>
    </row>
    <row r="601" spans="1:98">
      <c r="A601" s="58"/>
      <c r="B601" s="59"/>
      <c r="C601" s="177"/>
      <c r="D601" s="178"/>
      <c r="E601" s="178"/>
      <c r="F601" s="178"/>
      <c r="G601" s="178"/>
      <c r="H601" s="178"/>
      <c r="I601" s="178"/>
      <c r="J601" s="178"/>
      <c r="K601" s="178"/>
      <c r="L601" s="178"/>
      <c r="M601" s="178"/>
      <c r="N601" s="178"/>
      <c r="O601" s="178"/>
      <c r="P601" s="178"/>
      <c r="Q601" s="178"/>
      <c r="R601" s="178"/>
      <c r="S601" s="178"/>
      <c r="T601" s="178"/>
      <c r="U601" s="178"/>
      <c r="V601" s="178"/>
      <c r="W601" s="178"/>
      <c r="X601" s="178"/>
      <c r="Y601" s="178"/>
      <c r="Z601" s="178"/>
      <c r="AA601" s="178"/>
      <c r="AB601" s="178"/>
      <c r="AC601" s="178"/>
      <c r="AD601" s="178"/>
      <c r="AE601" s="178"/>
      <c r="AF601" s="178"/>
      <c r="AG601" s="178"/>
      <c r="AH601" s="178"/>
      <c r="AI601" s="178"/>
      <c r="AJ601" s="178"/>
      <c r="AK601" s="178"/>
      <c r="AL601" s="178"/>
      <c r="AM601" s="178"/>
      <c r="AN601" s="178"/>
      <c r="AO601" s="178"/>
      <c r="AP601" s="178"/>
      <c r="AQ601" s="179"/>
      <c r="AR601" s="58"/>
      <c r="AS601" s="58"/>
      <c r="AT601" s="58"/>
      <c r="AU601" s="58"/>
      <c r="AV601" s="58"/>
      <c r="AW601" s="58"/>
      <c r="AX601" s="58"/>
      <c r="AY601" s="58"/>
      <c r="AZ601" s="58"/>
      <c r="BA601" s="58"/>
      <c r="BB601" s="58"/>
      <c r="BC601" s="58"/>
      <c r="BD601" s="58"/>
      <c r="BE601" s="58"/>
      <c r="BF601" s="58"/>
      <c r="BG601" s="58"/>
      <c r="BH601" s="58"/>
      <c r="BI601" s="58"/>
      <c r="BJ601" s="58"/>
      <c r="BK601" s="58"/>
      <c r="BL601" s="58"/>
      <c r="BM601" s="58"/>
      <c r="BN601" s="58"/>
      <c r="BO601" s="58"/>
      <c r="BP601" s="58"/>
      <c r="BQ601" s="58"/>
      <c r="BR601" s="58"/>
      <c r="BS601" s="58"/>
      <c r="BT601" s="58"/>
      <c r="BU601" s="58"/>
      <c r="BV601" s="58"/>
      <c r="BW601" s="58"/>
      <c r="BX601" s="58"/>
      <c r="BY601" s="58"/>
      <c r="BZ601" s="58"/>
      <c r="CA601" s="58"/>
      <c r="CB601" s="58"/>
      <c r="CC601" s="58"/>
      <c r="CD601" s="58"/>
      <c r="CE601" s="58"/>
      <c r="CF601" s="58"/>
      <c r="CG601" s="58"/>
      <c r="CH601" s="58"/>
      <c r="CI601" s="58"/>
      <c r="CJ601" s="58"/>
      <c r="CK601" s="58"/>
      <c r="CL601" s="58"/>
      <c r="CM601" s="58"/>
      <c r="CN601" s="58"/>
      <c r="CO601" s="58"/>
      <c r="CP601" s="58"/>
      <c r="CQ601" s="58"/>
      <c r="CR601" s="58"/>
      <c r="CS601" s="58"/>
      <c r="CT601" s="58"/>
    </row>
    <row r="602" spans="1:98">
      <c r="A602" s="58"/>
      <c r="B602" s="59"/>
      <c r="C602" s="177"/>
      <c r="D602" s="178"/>
      <c r="E602" s="178"/>
      <c r="F602" s="178"/>
      <c r="G602" s="178"/>
      <c r="H602" s="178"/>
      <c r="I602" s="178"/>
      <c r="J602" s="178"/>
      <c r="K602" s="178"/>
      <c r="L602" s="178"/>
      <c r="M602" s="178"/>
      <c r="N602" s="178"/>
      <c r="O602" s="178"/>
      <c r="P602" s="178"/>
      <c r="Q602" s="178"/>
      <c r="R602" s="178"/>
      <c r="S602" s="178"/>
      <c r="T602" s="178"/>
      <c r="U602" s="178"/>
      <c r="V602" s="178"/>
      <c r="W602" s="178"/>
      <c r="X602" s="178"/>
      <c r="Y602" s="178"/>
      <c r="Z602" s="178"/>
      <c r="AA602" s="178"/>
      <c r="AB602" s="178"/>
      <c r="AC602" s="178"/>
      <c r="AD602" s="178"/>
      <c r="AE602" s="178"/>
      <c r="AF602" s="178"/>
      <c r="AG602" s="178"/>
      <c r="AH602" s="178"/>
      <c r="AI602" s="178"/>
      <c r="AJ602" s="178"/>
      <c r="AK602" s="178"/>
      <c r="AL602" s="178"/>
      <c r="AM602" s="178"/>
      <c r="AN602" s="178"/>
      <c r="AO602" s="178"/>
      <c r="AP602" s="178"/>
      <c r="AQ602" s="179"/>
      <c r="AR602" s="58"/>
      <c r="AS602" s="58"/>
      <c r="AT602" s="58"/>
      <c r="AU602" s="58"/>
      <c r="AV602" s="58"/>
      <c r="AW602" s="58"/>
      <c r="AX602" s="58"/>
      <c r="AY602" s="58"/>
      <c r="AZ602" s="58"/>
      <c r="BA602" s="58"/>
      <c r="BB602" s="58"/>
      <c r="BC602" s="58"/>
      <c r="BD602" s="58"/>
      <c r="BE602" s="58"/>
      <c r="BF602" s="58"/>
      <c r="BG602" s="58"/>
      <c r="BH602" s="58"/>
      <c r="BI602" s="58"/>
      <c r="BJ602" s="58"/>
      <c r="BK602" s="58"/>
      <c r="BL602" s="58"/>
      <c r="BM602" s="58"/>
      <c r="BN602" s="58"/>
      <c r="BO602" s="58"/>
      <c r="BP602" s="58"/>
      <c r="BQ602" s="58"/>
      <c r="BR602" s="58"/>
      <c r="BS602" s="58"/>
      <c r="BT602" s="58"/>
      <c r="BU602" s="58"/>
      <c r="BV602" s="58"/>
      <c r="BW602" s="58"/>
      <c r="BX602" s="58"/>
      <c r="BY602" s="58"/>
      <c r="BZ602" s="58"/>
      <c r="CA602" s="58"/>
      <c r="CB602" s="58"/>
      <c r="CC602" s="58"/>
      <c r="CD602" s="58"/>
      <c r="CE602" s="58"/>
      <c r="CF602" s="58"/>
      <c r="CG602" s="58"/>
      <c r="CH602" s="58"/>
      <c r="CI602" s="58"/>
      <c r="CJ602" s="58"/>
      <c r="CK602" s="58"/>
      <c r="CL602" s="58"/>
      <c r="CM602" s="58"/>
      <c r="CN602" s="58"/>
      <c r="CO602" s="58"/>
      <c r="CP602" s="58"/>
      <c r="CQ602" s="58"/>
      <c r="CR602" s="58"/>
      <c r="CS602" s="58"/>
      <c r="CT602" s="58"/>
    </row>
    <row r="603" spans="1:98">
      <c r="A603" s="59"/>
      <c r="B603" s="59"/>
      <c r="C603" s="177"/>
      <c r="D603" s="178"/>
      <c r="E603" s="178"/>
      <c r="F603" s="178"/>
      <c r="G603" s="178"/>
      <c r="H603" s="178"/>
      <c r="I603" s="178"/>
      <c r="J603" s="178"/>
      <c r="K603" s="178"/>
      <c r="L603" s="178"/>
      <c r="M603" s="178"/>
      <c r="N603" s="178"/>
      <c r="O603" s="178"/>
      <c r="P603" s="178"/>
      <c r="Q603" s="178"/>
      <c r="R603" s="178"/>
      <c r="S603" s="178"/>
      <c r="T603" s="178"/>
      <c r="U603" s="178"/>
      <c r="V603" s="178"/>
      <c r="W603" s="178"/>
      <c r="X603" s="178"/>
      <c r="Y603" s="178"/>
      <c r="Z603" s="178"/>
      <c r="AA603" s="178"/>
      <c r="AB603" s="178"/>
      <c r="AC603" s="178"/>
      <c r="AD603" s="178"/>
      <c r="AE603" s="178"/>
      <c r="AF603" s="178"/>
      <c r="AG603" s="178"/>
      <c r="AH603" s="178"/>
      <c r="AI603" s="178"/>
      <c r="AJ603" s="178"/>
      <c r="AK603" s="178"/>
      <c r="AL603" s="178"/>
      <c r="AM603" s="178"/>
      <c r="AN603" s="178"/>
      <c r="AO603" s="178"/>
      <c r="AP603" s="178"/>
      <c r="AQ603" s="17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8"/>
      <c r="CR603" s="58"/>
      <c r="CS603" s="58"/>
      <c r="CT603" s="58"/>
    </row>
    <row r="604" spans="1:98">
      <c r="A604" s="59"/>
      <c r="B604" s="59"/>
      <c r="C604" s="177"/>
      <c r="D604" s="178"/>
      <c r="E604" s="178"/>
      <c r="F604" s="178"/>
      <c r="G604" s="178"/>
      <c r="H604" s="178"/>
      <c r="I604" s="178"/>
      <c r="J604" s="178"/>
      <c r="K604" s="178"/>
      <c r="L604" s="178"/>
      <c r="M604" s="178"/>
      <c r="N604" s="178"/>
      <c r="O604" s="178"/>
      <c r="P604" s="178"/>
      <c r="Q604" s="178"/>
      <c r="R604" s="178"/>
      <c r="S604" s="178"/>
      <c r="T604" s="178"/>
      <c r="U604" s="178"/>
      <c r="V604" s="178"/>
      <c r="W604" s="178"/>
      <c r="X604" s="178"/>
      <c r="Y604" s="178"/>
      <c r="Z604" s="178"/>
      <c r="AA604" s="178"/>
      <c r="AB604" s="178"/>
      <c r="AC604" s="178"/>
      <c r="AD604" s="178"/>
      <c r="AE604" s="178"/>
      <c r="AF604" s="178"/>
      <c r="AG604" s="178"/>
      <c r="AH604" s="178"/>
      <c r="AI604" s="178"/>
      <c r="AJ604" s="178"/>
      <c r="AK604" s="178"/>
      <c r="AL604" s="178"/>
      <c r="AM604" s="178"/>
      <c r="AN604" s="178"/>
      <c r="AO604" s="178"/>
      <c r="AP604" s="178"/>
      <c r="AQ604" s="17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8"/>
      <c r="CR604" s="58"/>
      <c r="CS604" s="58"/>
      <c r="CT604" s="58"/>
    </row>
    <row r="605" spans="1:98">
      <c r="A605" s="59"/>
      <c r="B605" s="59"/>
      <c r="C605" s="177"/>
      <c r="D605" s="178"/>
      <c r="E605" s="178"/>
      <c r="F605" s="178"/>
      <c r="G605" s="178"/>
      <c r="H605" s="178"/>
      <c r="I605" s="178"/>
      <c r="J605" s="178"/>
      <c r="K605" s="178"/>
      <c r="L605" s="178"/>
      <c r="M605" s="178"/>
      <c r="N605" s="178"/>
      <c r="O605" s="178"/>
      <c r="P605" s="178"/>
      <c r="Q605" s="178"/>
      <c r="R605" s="178"/>
      <c r="S605" s="178"/>
      <c r="T605" s="178"/>
      <c r="U605" s="178"/>
      <c r="V605" s="178"/>
      <c r="W605" s="178"/>
      <c r="X605" s="178"/>
      <c r="Y605" s="178"/>
      <c r="Z605" s="178"/>
      <c r="AA605" s="178"/>
      <c r="AB605" s="178"/>
      <c r="AC605" s="178"/>
      <c r="AD605" s="178"/>
      <c r="AE605" s="178"/>
      <c r="AF605" s="178"/>
      <c r="AG605" s="178"/>
      <c r="AH605" s="178"/>
      <c r="AI605" s="178"/>
      <c r="AJ605" s="178"/>
      <c r="AK605" s="178"/>
      <c r="AL605" s="178"/>
      <c r="AM605" s="178"/>
      <c r="AN605" s="178"/>
      <c r="AO605" s="178"/>
      <c r="AP605" s="178"/>
      <c r="AQ605" s="17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8"/>
      <c r="CR605" s="58"/>
      <c r="CS605" s="58"/>
      <c r="CT605" s="58"/>
    </row>
    <row r="606" spans="1:98">
      <c r="A606" s="59"/>
      <c r="B606" s="59"/>
      <c r="C606" s="177"/>
      <c r="D606" s="178"/>
      <c r="E606" s="178"/>
      <c r="F606" s="178"/>
      <c r="G606" s="178"/>
      <c r="H606" s="178"/>
      <c r="I606" s="178"/>
      <c r="J606" s="178"/>
      <c r="K606" s="178"/>
      <c r="L606" s="178"/>
      <c r="M606" s="178"/>
      <c r="N606" s="178"/>
      <c r="O606" s="178"/>
      <c r="P606" s="178"/>
      <c r="Q606" s="178"/>
      <c r="R606" s="178"/>
      <c r="S606" s="178"/>
      <c r="T606" s="178"/>
      <c r="U606" s="178"/>
      <c r="V606" s="178"/>
      <c r="W606" s="178"/>
      <c r="X606" s="178"/>
      <c r="Y606" s="178"/>
      <c r="Z606" s="178"/>
      <c r="AA606" s="178"/>
      <c r="AB606" s="178"/>
      <c r="AC606" s="178"/>
      <c r="AD606" s="178"/>
      <c r="AE606" s="178"/>
      <c r="AF606" s="178"/>
      <c r="AG606" s="178"/>
      <c r="AH606" s="178"/>
      <c r="AI606" s="178"/>
      <c r="AJ606" s="178"/>
      <c r="AK606" s="178"/>
      <c r="AL606" s="178"/>
      <c r="AM606" s="178"/>
      <c r="AN606" s="178"/>
      <c r="AO606" s="178"/>
      <c r="AP606" s="178"/>
      <c r="AQ606" s="17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8"/>
      <c r="CR606" s="58"/>
      <c r="CS606" s="58"/>
      <c r="CT606" s="58"/>
    </row>
    <row r="607" spans="1:98">
      <c r="A607" s="59"/>
      <c r="B607" s="59"/>
      <c r="C607" s="177"/>
      <c r="D607" s="178"/>
      <c r="E607" s="178"/>
      <c r="F607" s="178"/>
      <c r="G607" s="178"/>
      <c r="H607" s="178"/>
      <c r="I607" s="178"/>
      <c r="J607" s="178"/>
      <c r="K607" s="178"/>
      <c r="L607" s="178"/>
      <c r="M607" s="178"/>
      <c r="N607" s="178"/>
      <c r="O607" s="178"/>
      <c r="P607" s="178"/>
      <c r="Q607" s="178"/>
      <c r="R607" s="178"/>
      <c r="S607" s="178"/>
      <c r="T607" s="178"/>
      <c r="U607" s="178"/>
      <c r="V607" s="178"/>
      <c r="W607" s="178"/>
      <c r="X607" s="178"/>
      <c r="Y607" s="178"/>
      <c r="Z607" s="178"/>
      <c r="AA607" s="178"/>
      <c r="AB607" s="178"/>
      <c r="AC607" s="178"/>
      <c r="AD607" s="178"/>
      <c r="AE607" s="178"/>
      <c r="AF607" s="178"/>
      <c r="AG607" s="178"/>
      <c r="AH607" s="178"/>
      <c r="AI607" s="178"/>
      <c r="AJ607" s="178"/>
      <c r="AK607" s="178"/>
      <c r="AL607" s="178"/>
      <c r="AM607" s="178"/>
      <c r="AN607" s="178"/>
      <c r="AO607" s="178"/>
      <c r="AP607" s="178"/>
      <c r="AQ607" s="17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8"/>
      <c r="CR607" s="58"/>
      <c r="CS607" s="58"/>
      <c r="CT607" s="58"/>
    </row>
    <row r="608" spans="1:98">
      <c r="A608" s="59"/>
      <c r="B608" s="59"/>
      <c r="C608" s="177"/>
      <c r="D608" s="178"/>
      <c r="E608" s="178"/>
      <c r="F608" s="178"/>
      <c r="G608" s="178"/>
      <c r="H608" s="178"/>
      <c r="I608" s="178"/>
      <c r="J608" s="178"/>
      <c r="K608" s="178"/>
      <c r="L608" s="178"/>
      <c r="M608" s="178"/>
      <c r="N608" s="178"/>
      <c r="O608" s="178"/>
      <c r="P608" s="178"/>
      <c r="Q608" s="178"/>
      <c r="R608" s="178"/>
      <c r="S608" s="178"/>
      <c r="T608" s="178"/>
      <c r="U608" s="178"/>
      <c r="V608" s="178"/>
      <c r="W608" s="178"/>
      <c r="X608" s="178"/>
      <c r="Y608" s="178"/>
      <c r="Z608" s="178"/>
      <c r="AA608" s="178"/>
      <c r="AB608" s="178"/>
      <c r="AC608" s="178"/>
      <c r="AD608" s="178"/>
      <c r="AE608" s="178"/>
      <c r="AF608" s="178"/>
      <c r="AG608" s="178"/>
      <c r="AH608" s="178"/>
      <c r="AI608" s="178"/>
      <c r="AJ608" s="178"/>
      <c r="AK608" s="178"/>
      <c r="AL608" s="178"/>
      <c r="AM608" s="178"/>
      <c r="AN608" s="178"/>
      <c r="AO608" s="178"/>
      <c r="AP608" s="178"/>
      <c r="AQ608" s="17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8"/>
      <c r="CR608" s="58"/>
      <c r="CS608" s="58"/>
      <c r="CT608" s="58"/>
    </row>
    <row r="609" spans="1:98">
      <c r="A609" s="59"/>
      <c r="B609" s="59"/>
      <c r="C609" s="177"/>
      <c r="D609" s="178"/>
      <c r="E609" s="178"/>
      <c r="F609" s="178"/>
      <c r="G609" s="178"/>
      <c r="H609" s="178"/>
      <c r="I609" s="178"/>
      <c r="J609" s="178"/>
      <c r="K609" s="178"/>
      <c r="L609" s="178"/>
      <c r="M609" s="178"/>
      <c r="N609" s="178"/>
      <c r="O609" s="178"/>
      <c r="P609" s="178"/>
      <c r="Q609" s="178"/>
      <c r="R609" s="178"/>
      <c r="S609" s="178"/>
      <c r="T609" s="178"/>
      <c r="U609" s="178"/>
      <c r="V609" s="178"/>
      <c r="W609" s="178"/>
      <c r="X609" s="178"/>
      <c r="Y609" s="178"/>
      <c r="Z609" s="178"/>
      <c r="AA609" s="178"/>
      <c r="AB609" s="178"/>
      <c r="AC609" s="178"/>
      <c r="AD609" s="178"/>
      <c r="AE609" s="178"/>
      <c r="AF609" s="178"/>
      <c r="AG609" s="178"/>
      <c r="AH609" s="178"/>
      <c r="AI609" s="178"/>
      <c r="AJ609" s="178"/>
      <c r="AK609" s="178"/>
      <c r="AL609" s="178"/>
      <c r="AM609" s="178"/>
      <c r="AN609" s="178"/>
      <c r="AO609" s="178"/>
      <c r="AP609" s="178"/>
      <c r="AQ609" s="17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8"/>
      <c r="CR609" s="58"/>
      <c r="CS609" s="58"/>
      <c r="CT609" s="58"/>
    </row>
    <row r="610" spans="1:98">
      <c r="A610" s="59"/>
      <c r="B610" s="59"/>
      <c r="C610" s="177"/>
      <c r="D610" s="178"/>
      <c r="E610" s="178"/>
      <c r="F610" s="178"/>
      <c r="G610" s="178"/>
      <c r="H610" s="178"/>
      <c r="I610" s="178"/>
      <c r="J610" s="178"/>
      <c r="K610" s="178"/>
      <c r="L610" s="178"/>
      <c r="M610" s="178"/>
      <c r="N610" s="178"/>
      <c r="O610" s="178"/>
      <c r="P610" s="178"/>
      <c r="Q610" s="178"/>
      <c r="R610" s="178"/>
      <c r="S610" s="178"/>
      <c r="T610" s="178"/>
      <c r="U610" s="178"/>
      <c r="V610" s="178"/>
      <c r="W610" s="178"/>
      <c r="X610" s="178"/>
      <c r="Y610" s="178"/>
      <c r="Z610" s="178"/>
      <c r="AA610" s="178"/>
      <c r="AB610" s="178"/>
      <c r="AC610" s="178"/>
      <c r="AD610" s="178"/>
      <c r="AE610" s="178"/>
      <c r="AF610" s="178"/>
      <c r="AG610" s="178"/>
      <c r="AH610" s="178"/>
      <c r="AI610" s="178"/>
      <c r="AJ610" s="178"/>
      <c r="AK610" s="178"/>
      <c r="AL610" s="178"/>
      <c r="AM610" s="178"/>
      <c r="AN610" s="178"/>
      <c r="AO610" s="178"/>
      <c r="AP610" s="178"/>
      <c r="AQ610" s="17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8"/>
      <c r="CR610" s="58"/>
      <c r="CS610" s="58"/>
      <c r="CT610" s="58"/>
    </row>
    <row r="611" spans="1:98">
      <c r="A611" s="59"/>
      <c r="B611" s="59"/>
      <c r="C611" s="177"/>
      <c r="D611" s="178"/>
      <c r="E611" s="178"/>
      <c r="F611" s="178"/>
      <c r="G611" s="178"/>
      <c r="H611" s="178"/>
      <c r="I611" s="178"/>
      <c r="J611" s="178"/>
      <c r="K611" s="178"/>
      <c r="L611" s="178"/>
      <c r="M611" s="178"/>
      <c r="N611" s="178"/>
      <c r="O611" s="178"/>
      <c r="P611" s="178"/>
      <c r="Q611" s="178"/>
      <c r="R611" s="178"/>
      <c r="S611" s="178"/>
      <c r="T611" s="178"/>
      <c r="U611" s="178"/>
      <c r="V611" s="178"/>
      <c r="W611" s="178"/>
      <c r="X611" s="178"/>
      <c r="Y611" s="178"/>
      <c r="Z611" s="178"/>
      <c r="AA611" s="178"/>
      <c r="AB611" s="178"/>
      <c r="AC611" s="178"/>
      <c r="AD611" s="178"/>
      <c r="AE611" s="178"/>
      <c r="AF611" s="178"/>
      <c r="AG611" s="178"/>
      <c r="AH611" s="178"/>
      <c r="AI611" s="178"/>
      <c r="AJ611" s="178"/>
      <c r="AK611" s="178"/>
      <c r="AL611" s="178"/>
      <c r="AM611" s="178"/>
      <c r="AN611" s="178"/>
      <c r="AO611" s="178"/>
      <c r="AP611" s="178"/>
      <c r="AQ611" s="17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8"/>
      <c r="CR611" s="58"/>
      <c r="CS611" s="58"/>
      <c r="CT611" s="58"/>
    </row>
    <row r="612" spans="1:98">
      <c r="A612" s="59"/>
      <c r="B612" s="59"/>
      <c r="C612" s="177"/>
      <c r="D612" s="178"/>
      <c r="E612" s="178"/>
      <c r="F612" s="178"/>
      <c r="G612" s="178"/>
      <c r="H612" s="178"/>
      <c r="I612" s="178"/>
      <c r="J612" s="178"/>
      <c r="K612" s="178"/>
      <c r="L612" s="178"/>
      <c r="M612" s="178"/>
      <c r="N612" s="178"/>
      <c r="O612" s="178"/>
      <c r="P612" s="178"/>
      <c r="Q612" s="178"/>
      <c r="R612" s="178"/>
      <c r="S612" s="178"/>
      <c r="T612" s="178"/>
      <c r="U612" s="178"/>
      <c r="V612" s="178"/>
      <c r="W612" s="178"/>
      <c r="X612" s="178"/>
      <c r="Y612" s="178"/>
      <c r="Z612" s="178"/>
      <c r="AA612" s="178"/>
      <c r="AB612" s="178"/>
      <c r="AC612" s="178"/>
      <c r="AD612" s="178"/>
      <c r="AE612" s="178"/>
      <c r="AF612" s="178"/>
      <c r="AG612" s="178"/>
      <c r="AH612" s="178"/>
      <c r="AI612" s="178"/>
      <c r="AJ612" s="178"/>
      <c r="AK612" s="178"/>
      <c r="AL612" s="178"/>
      <c r="AM612" s="178"/>
      <c r="AN612" s="178"/>
      <c r="AO612" s="178"/>
      <c r="AP612" s="178"/>
      <c r="AQ612" s="17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8"/>
      <c r="CR612" s="58"/>
      <c r="CS612" s="58"/>
      <c r="CT612" s="58"/>
    </row>
    <row r="613" spans="1:98">
      <c r="A613" s="59"/>
      <c r="B613" s="59"/>
      <c r="C613" s="177"/>
      <c r="D613" s="178"/>
      <c r="E613" s="178"/>
      <c r="F613" s="178"/>
      <c r="G613" s="178"/>
      <c r="H613" s="178"/>
      <c r="I613" s="178"/>
      <c r="J613" s="178"/>
      <c r="K613" s="178"/>
      <c r="L613" s="178"/>
      <c r="M613" s="178"/>
      <c r="N613" s="178"/>
      <c r="O613" s="178"/>
      <c r="P613" s="178"/>
      <c r="Q613" s="178"/>
      <c r="R613" s="178"/>
      <c r="S613" s="178"/>
      <c r="T613" s="178"/>
      <c r="U613" s="178"/>
      <c r="V613" s="178"/>
      <c r="W613" s="178"/>
      <c r="X613" s="178"/>
      <c r="Y613" s="178"/>
      <c r="Z613" s="178"/>
      <c r="AA613" s="178"/>
      <c r="AB613" s="178"/>
      <c r="AC613" s="178"/>
      <c r="AD613" s="178"/>
      <c r="AE613" s="178"/>
      <c r="AF613" s="178"/>
      <c r="AG613" s="178"/>
      <c r="AH613" s="178"/>
      <c r="AI613" s="178"/>
      <c r="AJ613" s="178"/>
      <c r="AK613" s="178"/>
      <c r="AL613" s="178"/>
      <c r="AM613" s="178"/>
      <c r="AN613" s="178"/>
      <c r="AO613" s="178"/>
      <c r="AP613" s="178"/>
      <c r="AQ613" s="17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8"/>
      <c r="CR613" s="58"/>
      <c r="CS613" s="58"/>
      <c r="CT613" s="58"/>
    </row>
    <row r="614" spans="1:98" ht="14.25" thickBot="1">
      <c r="A614" s="59"/>
      <c r="B614" s="59"/>
      <c r="C614" s="174"/>
      <c r="D614" s="175"/>
      <c r="E614" s="175"/>
      <c r="F614" s="175"/>
      <c r="G614" s="175"/>
      <c r="H614" s="175"/>
      <c r="I614" s="175"/>
      <c r="J614" s="175"/>
      <c r="K614" s="175"/>
      <c r="L614" s="175"/>
      <c r="M614" s="175"/>
      <c r="N614" s="175"/>
      <c r="O614" s="175"/>
      <c r="P614" s="175"/>
      <c r="Q614" s="175"/>
      <c r="R614" s="175"/>
      <c r="S614" s="175"/>
      <c r="T614" s="175"/>
      <c r="U614" s="175"/>
      <c r="V614" s="175"/>
      <c r="W614" s="175"/>
      <c r="X614" s="175"/>
      <c r="Y614" s="175"/>
      <c r="Z614" s="175"/>
      <c r="AA614" s="175"/>
      <c r="AB614" s="175"/>
      <c r="AC614" s="175"/>
      <c r="AD614" s="175"/>
      <c r="AE614" s="175"/>
      <c r="AF614" s="175"/>
      <c r="AG614" s="175"/>
      <c r="AH614" s="175"/>
      <c r="AI614" s="175"/>
      <c r="AJ614" s="175"/>
      <c r="AK614" s="175"/>
      <c r="AL614" s="175"/>
      <c r="AM614" s="175"/>
      <c r="AN614" s="175"/>
      <c r="AO614" s="175"/>
      <c r="AP614" s="175"/>
      <c r="AQ614" s="176"/>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8"/>
      <c r="CR614" s="58"/>
      <c r="CS614" s="58"/>
      <c r="CT614" s="58"/>
    </row>
    <row r="615" spans="1:98">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c r="AA615" s="58"/>
      <c r="AB615" s="58"/>
      <c r="AC615" s="58"/>
      <c r="AD615" s="58"/>
      <c r="AE615" s="58"/>
      <c r="AF615" s="58"/>
      <c r="AG615" s="58"/>
      <c r="AH615" s="58"/>
      <c r="AI615" s="58"/>
      <c r="AJ615" s="58"/>
      <c r="AK615" s="58"/>
      <c r="AL615" s="58"/>
      <c r="AM615" s="58"/>
      <c r="AN615" s="58"/>
      <c r="AO615" s="58"/>
      <c r="AP615" s="58"/>
      <c r="AQ615" s="58"/>
      <c r="AR615" s="58"/>
      <c r="AS615" s="58"/>
      <c r="AT615" s="58"/>
      <c r="AU615" s="58"/>
      <c r="AV615" s="58"/>
      <c r="AW615" s="58"/>
      <c r="AX615" s="58"/>
      <c r="AY615" s="58"/>
      <c r="AZ615" s="58"/>
      <c r="BA615" s="58"/>
      <c r="BB615" s="58"/>
      <c r="BC615" s="58"/>
      <c r="BD615" s="58"/>
      <c r="BE615" s="58"/>
      <c r="BF615" s="58"/>
      <c r="BG615" s="58"/>
      <c r="BH615" s="58"/>
      <c r="BI615" s="58"/>
      <c r="BJ615" s="58"/>
      <c r="BK615" s="58"/>
      <c r="BL615" s="58"/>
      <c r="BM615" s="58"/>
      <c r="BN615" s="58"/>
      <c r="BO615" s="58"/>
      <c r="BP615" s="58"/>
      <c r="BQ615" s="58"/>
      <c r="BR615" s="58"/>
      <c r="BS615" s="58"/>
      <c r="BT615" s="58"/>
      <c r="BU615" s="58"/>
      <c r="BV615" s="58"/>
      <c r="BW615" s="58"/>
      <c r="BX615" s="58"/>
      <c r="BY615" s="58"/>
      <c r="BZ615" s="58"/>
      <c r="CA615" s="58"/>
      <c r="CB615" s="58"/>
      <c r="CC615" s="58"/>
      <c r="CD615" s="58"/>
      <c r="CE615" s="58"/>
      <c r="CF615" s="58"/>
      <c r="CG615" s="58"/>
      <c r="CH615" s="58"/>
      <c r="CI615" s="58"/>
      <c r="CJ615" s="58"/>
      <c r="CK615" s="58"/>
      <c r="CL615" s="58"/>
      <c r="CM615" s="58"/>
      <c r="CN615" s="58"/>
      <c r="CO615" s="58"/>
      <c r="CP615" s="58"/>
      <c r="CQ615" s="58"/>
      <c r="CR615" s="58"/>
      <c r="CS615" s="58"/>
      <c r="CT615" s="58"/>
    </row>
    <row r="616" spans="1:98" s="9" customFormat="1" ht="14.25" customHeight="1">
      <c r="A616" s="74" t="s">
        <v>190</v>
      </c>
      <c r="F616" s="10"/>
      <c r="AD616" s="11"/>
      <c r="AE616" s="11"/>
      <c r="AF616" s="11"/>
      <c r="AG616" s="11"/>
      <c r="AH616" s="11"/>
      <c r="AI616" s="11"/>
      <c r="AJ616" s="11"/>
      <c r="AK616" s="11"/>
      <c r="AL616" s="11"/>
      <c r="AM616" s="12"/>
      <c r="AN616" s="12"/>
      <c r="AO616" s="12"/>
      <c r="AP616" s="12"/>
      <c r="AQ616" s="12"/>
      <c r="AR616" s="12"/>
      <c r="AS616" s="12"/>
      <c r="AT616" s="12"/>
      <c r="AU616" s="12"/>
      <c r="AV616" s="12"/>
      <c r="AW616" s="12"/>
      <c r="AX616" s="12"/>
      <c r="AY616" s="12"/>
      <c r="AZ616" s="12"/>
      <c r="BA616" s="12"/>
      <c r="BB616" s="12"/>
      <c r="BC616" s="12"/>
      <c r="BD616" s="12"/>
      <c r="BE616" s="12"/>
      <c r="BF616" s="12"/>
      <c r="CO616" s="13"/>
    </row>
    <row r="617" spans="1:98" ht="3" customHeight="1"/>
    <row r="618" spans="1:98" s="20" customFormat="1" ht="11.25" customHeight="1">
      <c r="A618" s="2"/>
      <c r="B618" s="137" t="s">
        <v>191</v>
      </c>
      <c r="C618" s="137"/>
      <c r="D618" s="14" t="s">
        <v>192</v>
      </c>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6"/>
      <c r="AI618" s="16"/>
      <c r="AJ618" s="17"/>
      <c r="AK618" s="18"/>
      <c r="AL618" s="18"/>
      <c r="AM618" s="18"/>
      <c r="AN618" s="19"/>
      <c r="AO618" s="19"/>
      <c r="AP618" s="19"/>
      <c r="AQ618" s="19"/>
      <c r="AR618" s="19"/>
      <c r="AS618" s="19"/>
      <c r="AT618" s="19"/>
      <c r="AU618" s="19"/>
      <c r="AV618" s="19"/>
      <c r="AW618" s="19"/>
      <c r="AX618" s="19"/>
      <c r="AY618" s="19"/>
      <c r="AZ618" s="19"/>
      <c r="BA618" s="19"/>
      <c r="BB618" s="19"/>
      <c r="BC618" s="19"/>
      <c r="BD618" s="19"/>
      <c r="BE618" s="19"/>
      <c r="BF618" s="19"/>
      <c r="CP618" s="21"/>
    </row>
    <row r="619" spans="1:98">
      <c r="B619" s="137"/>
      <c r="C619" s="137"/>
      <c r="D619" s="22"/>
      <c r="E619" s="22"/>
      <c r="F619" s="22"/>
      <c r="G619" s="22"/>
      <c r="H619" s="22"/>
      <c r="I619" s="22"/>
      <c r="J619" s="22"/>
      <c r="K619" s="22"/>
      <c r="L619" s="22"/>
      <c r="M619" s="22"/>
      <c r="N619" s="22"/>
      <c r="O619" s="22"/>
      <c r="P619" s="22"/>
      <c r="Q619" s="22"/>
      <c r="R619" s="22"/>
      <c r="S619" s="22"/>
      <c r="T619" s="22"/>
      <c r="U619" s="22"/>
      <c r="V619" s="22"/>
      <c r="W619" s="22"/>
      <c r="X619" s="22"/>
      <c r="Y619" s="22"/>
      <c r="Z619" s="23"/>
      <c r="AA619" s="23"/>
      <c r="AB619" s="23"/>
      <c r="AC619" s="24"/>
      <c r="AD619" s="75"/>
      <c r="AE619" s="75"/>
      <c r="AF619" s="75"/>
      <c r="AG619" s="75"/>
      <c r="AH619" s="23"/>
      <c r="AI619" s="23"/>
      <c r="AJ619" s="23"/>
      <c r="AK619" s="23"/>
      <c r="AL619" s="23"/>
      <c r="AM619" s="23"/>
    </row>
    <row r="620" spans="1:98" ht="9.75" customHeight="1">
      <c r="D620" s="98"/>
      <c r="E620" s="99"/>
      <c r="F620" s="99"/>
      <c r="G620" s="99"/>
      <c r="H620" s="99"/>
      <c r="I620" s="100"/>
      <c r="J620" s="123">
        <v>1</v>
      </c>
      <c r="K620" s="123"/>
      <c r="L620" s="123"/>
      <c r="M620" s="123"/>
      <c r="N620" s="123">
        <v>2</v>
      </c>
      <c r="O620" s="123"/>
      <c r="P620" s="123"/>
      <c r="Q620" s="123"/>
      <c r="R620" s="123">
        <v>3</v>
      </c>
      <c r="S620" s="123"/>
      <c r="T620" s="123"/>
      <c r="U620" s="123"/>
      <c r="V620" s="123">
        <v>4</v>
      </c>
      <c r="W620" s="123"/>
      <c r="X620" s="123"/>
      <c r="Y620" s="123"/>
      <c r="Z620" s="123"/>
      <c r="AA620" s="123"/>
      <c r="AB620" s="123"/>
      <c r="AC620" s="123"/>
      <c r="AD620" s="45"/>
      <c r="AE620" s="45"/>
      <c r="AF620" s="45"/>
      <c r="AG620" s="45"/>
      <c r="AH620" s="45"/>
      <c r="AI620" s="45"/>
      <c r="AJ620" s="45"/>
      <c r="AK620" s="45"/>
    </row>
    <row r="621" spans="1:98" ht="22.5" customHeight="1">
      <c r="D621" s="101"/>
      <c r="E621" s="102"/>
      <c r="F621" s="102"/>
      <c r="G621" s="102"/>
      <c r="H621" s="102"/>
      <c r="I621" s="103"/>
      <c r="J621" s="94" t="s">
        <v>193</v>
      </c>
      <c r="K621" s="95"/>
      <c r="L621" s="95"/>
      <c r="M621" s="96"/>
      <c r="N621" s="94" t="s">
        <v>194</v>
      </c>
      <c r="O621" s="95"/>
      <c r="P621" s="95"/>
      <c r="Q621" s="96"/>
      <c r="R621" s="94" t="s">
        <v>195</v>
      </c>
      <c r="S621" s="95"/>
      <c r="T621" s="95"/>
      <c r="U621" s="96"/>
      <c r="V621" s="94" t="s">
        <v>196</v>
      </c>
      <c r="W621" s="95"/>
      <c r="X621" s="95"/>
      <c r="Y621" s="96"/>
      <c r="Z621" s="94" t="s">
        <v>12</v>
      </c>
      <c r="AA621" s="95"/>
      <c r="AB621" s="95"/>
      <c r="AC621" s="96"/>
      <c r="AD621" s="46"/>
      <c r="AE621" s="46"/>
      <c r="AF621" s="46"/>
      <c r="AG621" s="46"/>
      <c r="AH621" s="46"/>
      <c r="AI621" s="46"/>
      <c r="AJ621" s="46"/>
      <c r="AK621" s="46"/>
      <c r="BK621" s="2">
        <v>1</v>
      </c>
      <c r="BL621" s="2">
        <v>2</v>
      </c>
      <c r="BM621" s="2">
        <v>3</v>
      </c>
      <c r="BN621" s="2">
        <v>4</v>
      </c>
      <c r="BO621" s="2">
        <v>0</v>
      </c>
    </row>
    <row r="622" spans="1:98">
      <c r="D622" s="168" t="s">
        <v>15</v>
      </c>
      <c r="E622" s="168"/>
      <c r="F622" s="169" t="s">
        <v>56</v>
      </c>
      <c r="G622" s="169"/>
      <c r="H622" s="169"/>
      <c r="I622" s="169"/>
      <c r="J622" s="83">
        <f>BK622</f>
        <v>60.435915659796258</v>
      </c>
      <c r="K622" s="83"/>
      <c r="L622" s="83"/>
      <c r="M622" s="83"/>
      <c r="N622" s="83">
        <f>BL622</f>
        <v>12.343046671404881</v>
      </c>
      <c r="O622" s="83"/>
      <c r="P622" s="83"/>
      <c r="Q622" s="83"/>
      <c r="R622" s="83">
        <f>BM622</f>
        <v>4.9514333096422645</v>
      </c>
      <c r="S622" s="83"/>
      <c r="T622" s="83"/>
      <c r="U622" s="83"/>
      <c r="V622" s="83">
        <f>BN622</f>
        <v>21.629945510542527</v>
      </c>
      <c r="W622" s="83"/>
      <c r="X622" s="83"/>
      <c r="Y622" s="83"/>
      <c r="Z622" s="83">
        <f>BO622</f>
        <v>0.63965884861407252</v>
      </c>
      <c r="AA622" s="83"/>
      <c r="AB622" s="83"/>
      <c r="AC622" s="83"/>
      <c r="AD622" s="43"/>
      <c r="AE622" s="43"/>
      <c r="AF622" s="43"/>
      <c r="AG622" s="43"/>
      <c r="AH622" s="43"/>
      <c r="AI622" s="43"/>
      <c r="AJ622" s="43"/>
      <c r="AK622" s="43"/>
      <c r="BG622" s="2">
        <v>107</v>
      </c>
      <c r="BH622" s="2" t="s">
        <v>57</v>
      </c>
      <c r="BK622" s="25">
        <v>60.435915659796258</v>
      </c>
      <c r="BL622" s="25">
        <v>12.343046671404881</v>
      </c>
      <c r="BM622" s="25">
        <v>4.9514333096422645</v>
      </c>
      <c r="BN622" s="25">
        <v>21.629945510542527</v>
      </c>
      <c r="BO622" s="2">
        <v>0.63965884861407252</v>
      </c>
    </row>
    <row r="623" spans="1:98">
      <c r="D623" s="168"/>
      <c r="E623" s="168"/>
      <c r="F623" s="167" t="s">
        <v>58</v>
      </c>
      <c r="G623" s="167"/>
      <c r="H623" s="167"/>
      <c r="I623" s="167"/>
      <c r="J623" s="87">
        <f>BK623</f>
        <v>61.946902654867252</v>
      </c>
      <c r="K623" s="87"/>
      <c r="L623" s="87"/>
      <c r="M623" s="87"/>
      <c r="N623" s="87">
        <f>BL623</f>
        <v>15.929203539823009</v>
      </c>
      <c r="O623" s="87"/>
      <c r="P623" s="87"/>
      <c r="Q623" s="87"/>
      <c r="R623" s="87">
        <f>BM623</f>
        <v>4.4247787610619467</v>
      </c>
      <c r="S623" s="87"/>
      <c r="T623" s="87"/>
      <c r="U623" s="87"/>
      <c r="V623" s="87">
        <f>BN623</f>
        <v>17.699115044247787</v>
      </c>
      <c r="W623" s="87"/>
      <c r="X623" s="87"/>
      <c r="Y623" s="87"/>
      <c r="Z623" s="87">
        <f>BO623</f>
        <v>0</v>
      </c>
      <c r="AA623" s="87"/>
      <c r="AB623" s="87"/>
      <c r="AC623" s="87"/>
      <c r="AD623" s="43"/>
      <c r="AE623" s="43"/>
      <c r="AF623" s="43"/>
      <c r="AG623" s="43"/>
      <c r="AH623" s="43"/>
      <c r="AI623" s="43"/>
      <c r="AJ623" s="43"/>
      <c r="AK623" s="43"/>
      <c r="BH623" s="2" t="s">
        <v>59</v>
      </c>
      <c r="BK623" s="25">
        <v>61.946902654867252</v>
      </c>
      <c r="BL623" s="25">
        <v>15.929203539823009</v>
      </c>
      <c r="BM623" s="25">
        <v>4.4247787610619467</v>
      </c>
      <c r="BN623" s="25">
        <v>17.699115044247787</v>
      </c>
      <c r="BO623" s="2">
        <v>0</v>
      </c>
    </row>
    <row r="624" spans="1:98" s="9" customFormat="1" ht="13.5" customHeight="1">
      <c r="A624" s="74"/>
      <c r="D624" s="114" t="s">
        <v>17</v>
      </c>
      <c r="E624" s="114"/>
      <c r="F624" s="115" t="s">
        <v>56</v>
      </c>
      <c r="G624" s="115"/>
      <c r="H624" s="115"/>
      <c r="I624" s="115"/>
      <c r="J624" s="83">
        <f>BK624</f>
        <v>61.157024793388423</v>
      </c>
      <c r="K624" s="83"/>
      <c r="L624" s="83"/>
      <c r="M624" s="83"/>
      <c r="N624" s="83">
        <f>BL624</f>
        <v>12.580348943985308</v>
      </c>
      <c r="O624" s="83"/>
      <c r="P624" s="83"/>
      <c r="Q624" s="83"/>
      <c r="R624" s="83">
        <f>BM624</f>
        <v>5.1882460973370064</v>
      </c>
      <c r="S624" s="83"/>
      <c r="T624" s="83"/>
      <c r="U624" s="83"/>
      <c r="V624" s="83">
        <f>BN624</f>
        <v>20.431588613406795</v>
      </c>
      <c r="W624" s="83"/>
      <c r="X624" s="83"/>
      <c r="Y624" s="83"/>
      <c r="Z624" s="125">
        <f>BO624</f>
        <v>0.64279155188246095</v>
      </c>
      <c r="AA624" s="126"/>
      <c r="AB624" s="126"/>
      <c r="AC624" s="127"/>
      <c r="AD624" s="43"/>
      <c r="AE624" s="43"/>
      <c r="AF624" s="43"/>
      <c r="AG624" s="43"/>
      <c r="AH624" s="43"/>
      <c r="AI624" s="43"/>
      <c r="AJ624" s="43"/>
      <c r="AK624" s="43"/>
      <c r="AL624" s="2"/>
      <c r="AM624" s="2"/>
      <c r="AN624" s="2"/>
      <c r="AO624" s="2"/>
      <c r="AP624" s="2"/>
      <c r="AQ624" s="2"/>
      <c r="AR624" s="2"/>
      <c r="AS624" s="2"/>
      <c r="AT624" s="2"/>
      <c r="AU624" s="2"/>
      <c r="AV624" s="2"/>
      <c r="AW624" s="2"/>
      <c r="AX624" s="2"/>
      <c r="AY624" s="2"/>
      <c r="AZ624" s="2"/>
      <c r="BA624" s="2"/>
      <c r="BB624" s="2"/>
      <c r="BC624" s="2"/>
      <c r="BD624" s="2"/>
      <c r="BE624" s="2"/>
      <c r="BF624" s="2"/>
      <c r="BG624" s="2"/>
      <c r="BH624" s="2" t="s">
        <v>57</v>
      </c>
      <c r="BI624" s="2"/>
      <c r="BJ624" s="2"/>
      <c r="BK624" s="25">
        <v>61.157024793388423</v>
      </c>
      <c r="BL624" s="25">
        <v>12.580348943985308</v>
      </c>
      <c r="BM624" s="25">
        <v>5.1882460973370064</v>
      </c>
      <c r="BN624" s="25">
        <v>20.431588613406795</v>
      </c>
      <c r="BO624" s="62">
        <v>0.64279155188246095</v>
      </c>
      <c r="BP624" s="62"/>
      <c r="BQ624" s="62"/>
      <c r="BR624" s="62"/>
      <c r="BS624" s="62"/>
      <c r="BT624" s="62"/>
      <c r="BU624" s="2"/>
      <c r="CM624" s="13"/>
    </row>
    <row r="625" spans="1:94" s="9" customFormat="1" ht="13.5" customHeight="1">
      <c r="A625" s="74"/>
      <c r="D625" s="114"/>
      <c r="E625" s="114"/>
      <c r="F625" s="112" t="s">
        <v>58</v>
      </c>
      <c r="G625" s="112"/>
      <c r="H625" s="112"/>
      <c r="I625" s="112"/>
      <c r="J625" s="87">
        <f>BK625</f>
        <v>68.269230769230774</v>
      </c>
      <c r="K625" s="87"/>
      <c r="L625" s="87"/>
      <c r="M625" s="87"/>
      <c r="N625" s="87">
        <f>BL625</f>
        <v>12.5</v>
      </c>
      <c r="O625" s="87"/>
      <c r="P625" s="87"/>
      <c r="Q625" s="87"/>
      <c r="R625" s="87">
        <f>BM625</f>
        <v>4.8076923076923084</v>
      </c>
      <c r="S625" s="87"/>
      <c r="T625" s="87"/>
      <c r="U625" s="87"/>
      <c r="V625" s="87">
        <f>BN625</f>
        <v>13.461538461538462</v>
      </c>
      <c r="W625" s="87"/>
      <c r="X625" s="87"/>
      <c r="Y625" s="87"/>
      <c r="Z625" s="131">
        <f>BO625</f>
        <v>0.96153846153846156</v>
      </c>
      <c r="AA625" s="132"/>
      <c r="AB625" s="132"/>
      <c r="AC625" s="133"/>
      <c r="AD625" s="43"/>
      <c r="AE625" s="43"/>
      <c r="AF625" s="43"/>
      <c r="AG625" s="43"/>
      <c r="AH625" s="43"/>
      <c r="AI625" s="43"/>
      <c r="AJ625" s="43"/>
      <c r="AK625" s="43"/>
      <c r="AL625" s="2"/>
      <c r="AM625" s="2"/>
      <c r="AN625" s="2"/>
      <c r="AO625" s="2"/>
      <c r="AP625" s="2"/>
      <c r="AQ625" s="2"/>
      <c r="AR625" s="2"/>
      <c r="AS625" s="2"/>
      <c r="AT625" s="2"/>
      <c r="AU625" s="2"/>
      <c r="AV625" s="2"/>
      <c r="AW625" s="2"/>
      <c r="AX625" s="2"/>
      <c r="AY625" s="2"/>
      <c r="AZ625" s="2"/>
      <c r="BA625" s="2"/>
      <c r="BB625" s="2"/>
      <c r="BC625" s="2"/>
      <c r="BD625" s="2"/>
      <c r="BE625" s="2"/>
      <c r="BF625" s="2"/>
      <c r="BG625" s="2"/>
      <c r="BH625" s="2" t="s">
        <v>59</v>
      </c>
      <c r="BI625" s="2"/>
      <c r="BJ625" s="2"/>
      <c r="BK625" s="25">
        <v>68.269230769230774</v>
      </c>
      <c r="BL625" s="25">
        <v>12.5</v>
      </c>
      <c r="BM625" s="25">
        <v>4.8076923076923084</v>
      </c>
      <c r="BN625" s="25">
        <v>13.461538461538462</v>
      </c>
      <c r="BO625" s="62">
        <v>0.96153846153846156</v>
      </c>
      <c r="BP625" s="62"/>
      <c r="BQ625" s="62"/>
      <c r="BR625" s="62"/>
      <c r="BS625" s="62"/>
      <c r="BT625" s="62"/>
      <c r="BU625" s="2"/>
      <c r="CM625" s="13"/>
    </row>
    <row r="626" spans="1:94" s="9" customFormat="1" ht="14.25" customHeight="1">
      <c r="A626" s="74"/>
      <c r="F626" s="10"/>
      <c r="AD626" s="11"/>
      <c r="AE626" s="11"/>
      <c r="AF626" s="11"/>
      <c r="AG626" s="11"/>
      <c r="AH626" s="11"/>
      <c r="AI626" s="11"/>
      <c r="AJ626" s="11"/>
      <c r="AK626" s="11"/>
      <c r="AL626" s="11"/>
      <c r="AM626" s="12"/>
      <c r="AN626" s="12"/>
      <c r="AO626" s="12"/>
      <c r="AP626" s="12"/>
      <c r="AQ626" s="12"/>
      <c r="AR626" s="12"/>
      <c r="AS626" s="12"/>
      <c r="AT626" s="12"/>
      <c r="AU626" s="12"/>
      <c r="AV626" s="12"/>
      <c r="AW626" s="12"/>
      <c r="AX626" s="12"/>
      <c r="AY626" s="12"/>
      <c r="AZ626" s="12"/>
      <c r="BA626" s="12"/>
      <c r="BB626" s="12"/>
      <c r="BC626" s="12"/>
      <c r="BD626" s="12"/>
      <c r="BE626" s="12"/>
      <c r="BF626" s="12"/>
      <c r="BG626" s="12"/>
      <c r="BH626" s="12"/>
      <c r="BI626" s="12"/>
      <c r="BJ626" s="76"/>
      <c r="BK626" s="76"/>
      <c r="BL626" s="76"/>
      <c r="BM626" s="76"/>
      <c r="BN626" s="76"/>
      <c r="BO626" s="62"/>
      <c r="BP626" s="62"/>
      <c r="BQ626" s="62"/>
      <c r="BR626" s="62"/>
      <c r="BS626" s="62"/>
      <c r="BT626" s="62"/>
      <c r="BU626" s="2"/>
      <c r="CM626" s="13"/>
    </row>
    <row r="627" spans="1:94" ht="15" customHeight="1">
      <c r="B627" s="173" t="s">
        <v>197</v>
      </c>
      <c r="C627" s="173"/>
      <c r="D627" s="77" t="s">
        <v>198</v>
      </c>
    </row>
    <row r="628" spans="1:94" s="20" customFormat="1" ht="11.25" hidden="1" customHeight="1">
      <c r="A628" s="2"/>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7"/>
      <c r="AI628" s="27"/>
      <c r="AJ628" s="14"/>
      <c r="AK628" s="19"/>
      <c r="AL628" s="19"/>
      <c r="AM628" s="19"/>
      <c r="AN628" s="19"/>
      <c r="AO628" s="19"/>
      <c r="AP628" s="19"/>
      <c r="AQ628" s="19"/>
      <c r="AR628" s="19"/>
      <c r="AS628" s="19"/>
      <c r="AT628" s="19"/>
      <c r="AU628" s="19"/>
      <c r="AV628" s="19"/>
      <c r="AW628" s="19"/>
      <c r="AX628" s="19"/>
      <c r="AY628" s="19"/>
      <c r="AZ628" s="19"/>
      <c r="BA628" s="19"/>
      <c r="BB628" s="19"/>
      <c r="BC628" s="19"/>
      <c r="BD628" s="19"/>
      <c r="BE628" s="19"/>
      <c r="BF628" s="19"/>
      <c r="BU628" s="2"/>
      <c r="CP628" s="21"/>
    </row>
    <row r="629" spans="1:94">
      <c r="D629" s="33" t="s">
        <v>199</v>
      </c>
      <c r="E629" s="30"/>
      <c r="F629" s="30"/>
      <c r="G629" s="30"/>
      <c r="H629" s="30"/>
      <c r="I629" s="30"/>
      <c r="J629" s="30"/>
      <c r="K629" s="30"/>
      <c r="L629" s="30"/>
      <c r="M629" s="30"/>
      <c r="N629" s="30"/>
      <c r="O629" s="30"/>
      <c r="P629" s="30"/>
      <c r="Q629" s="30"/>
      <c r="R629" s="30"/>
      <c r="S629" s="30"/>
      <c r="T629" s="30"/>
      <c r="U629" s="30"/>
      <c r="V629" s="30"/>
      <c r="W629" s="30"/>
      <c r="X629" s="30"/>
      <c r="Y629" s="30"/>
      <c r="AC629" s="31"/>
      <c r="AD629" s="78"/>
      <c r="AE629" s="78"/>
      <c r="AF629" s="78"/>
      <c r="AG629" s="78"/>
    </row>
    <row r="630" spans="1:94" ht="9.75" customHeight="1">
      <c r="D630" s="98"/>
      <c r="E630" s="99"/>
      <c r="F630" s="99"/>
      <c r="G630" s="99"/>
      <c r="H630" s="99"/>
      <c r="I630" s="100"/>
      <c r="J630" s="104" t="s">
        <v>6</v>
      </c>
      <c r="K630" s="105"/>
      <c r="L630" s="105"/>
      <c r="M630" s="106"/>
      <c r="N630" s="104" t="s">
        <v>7</v>
      </c>
      <c r="O630" s="105"/>
      <c r="P630" s="105"/>
      <c r="Q630" s="106"/>
      <c r="R630" s="91">
        <v>1</v>
      </c>
      <c r="S630" s="92"/>
      <c r="T630" s="92"/>
      <c r="U630" s="93"/>
      <c r="V630" s="91">
        <v>2</v>
      </c>
      <c r="W630" s="92"/>
      <c r="X630" s="92"/>
      <c r="Y630" s="93"/>
      <c r="Z630" s="91"/>
      <c r="AA630" s="92"/>
      <c r="AB630" s="92"/>
      <c r="AC630" s="93"/>
      <c r="AD630" s="45"/>
      <c r="AE630" s="45"/>
      <c r="AF630" s="45"/>
      <c r="AG630" s="45"/>
    </row>
    <row r="631" spans="1:94" ht="22.5" customHeight="1">
      <c r="D631" s="101"/>
      <c r="E631" s="102"/>
      <c r="F631" s="102"/>
      <c r="G631" s="102"/>
      <c r="H631" s="102"/>
      <c r="I631" s="103"/>
      <c r="J631" s="107"/>
      <c r="K631" s="108"/>
      <c r="L631" s="108"/>
      <c r="M631" s="109"/>
      <c r="N631" s="107"/>
      <c r="O631" s="108"/>
      <c r="P631" s="108"/>
      <c r="Q631" s="109"/>
      <c r="R631" s="94" t="s">
        <v>200</v>
      </c>
      <c r="S631" s="95"/>
      <c r="T631" s="95"/>
      <c r="U631" s="96"/>
      <c r="V631" s="94" t="s">
        <v>201</v>
      </c>
      <c r="W631" s="95"/>
      <c r="X631" s="95"/>
      <c r="Y631" s="96"/>
      <c r="Z631" s="94" t="s">
        <v>12</v>
      </c>
      <c r="AA631" s="95"/>
      <c r="AB631" s="95"/>
      <c r="AC631" s="96"/>
      <c r="AD631" s="46"/>
      <c r="AE631" s="46"/>
      <c r="AF631" s="46"/>
      <c r="AG631" s="46"/>
      <c r="BI631" s="5" t="s">
        <v>13</v>
      </c>
      <c r="BJ631" s="2" t="s">
        <v>14</v>
      </c>
      <c r="BK631" s="2">
        <v>1</v>
      </c>
      <c r="BL631" s="2">
        <v>2</v>
      </c>
      <c r="BM631" s="2">
        <v>0</v>
      </c>
    </row>
    <row r="632" spans="1:94">
      <c r="D632" s="88" t="s">
        <v>15</v>
      </c>
      <c r="E632" s="89"/>
      <c r="F632" s="89"/>
      <c r="G632" s="89"/>
      <c r="H632" s="89"/>
      <c r="I632" s="90"/>
      <c r="J632" s="83">
        <f>BI632</f>
        <v>68.47230675593427</v>
      </c>
      <c r="K632" s="83"/>
      <c r="L632" s="83"/>
      <c r="M632" s="83"/>
      <c r="N632" s="83">
        <f>BJ632</f>
        <v>69.767441860465112</v>
      </c>
      <c r="O632" s="83"/>
      <c r="P632" s="83"/>
      <c r="Q632" s="83"/>
      <c r="R632" s="83">
        <f>BK632</f>
        <v>69.767441860465112</v>
      </c>
      <c r="S632" s="83"/>
      <c r="T632" s="83"/>
      <c r="U632" s="83"/>
      <c r="V632" s="83">
        <f>BL632</f>
        <v>30.232558139534881</v>
      </c>
      <c r="W632" s="83"/>
      <c r="X632" s="83"/>
      <c r="Y632" s="83"/>
      <c r="Z632" s="83">
        <f>BM632</f>
        <v>0</v>
      </c>
      <c r="AA632" s="83"/>
      <c r="AB632" s="83"/>
      <c r="AC632" s="83"/>
      <c r="AD632" s="43"/>
      <c r="AE632" s="43"/>
      <c r="AF632" s="43"/>
      <c r="AG632" s="43"/>
      <c r="BG632" s="2">
        <v>108</v>
      </c>
      <c r="BH632" s="2" t="s">
        <v>16</v>
      </c>
      <c r="BI632" s="25">
        <v>68.47230675593427</v>
      </c>
      <c r="BJ632" s="25">
        <f>BK632</f>
        <v>69.767441860465112</v>
      </c>
      <c r="BK632" s="25">
        <v>69.767441860465112</v>
      </c>
      <c r="BL632" s="25">
        <v>30.232558139534881</v>
      </c>
      <c r="BM632" s="25">
        <v>0</v>
      </c>
    </row>
    <row r="633" spans="1:94">
      <c r="D633" s="84" t="s">
        <v>17</v>
      </c>
      <c r="E633" s="85"/>
      <c r="F633" s="85"/>
      <c r="G633" s="85"/>
      <c r="H633" s="85"/>
      <c r="I633" s="86"/>
      <c r="J633" s="87">
        <f>BI633</f>
        <v>68.269230769230774</v>
      </c>
      <c r="K633" s="87"/>
      <c r="L633" s="87"/>
      <c r="M633" s="87"/>
      <c r="N633" s="87">
        <f>BJ633</f>
        <v>81.25</v>
      </c>
      <c r="O633" s="87"/>
      <c r="P633" s="87"/>
      <c r="Q633" s="87"/>
      <c r="R633" s="87">
        <f>BK633</f>
        <v>81.25</v>
      </c>
      <c r="S633" s="87"/>
      <c r="T633" s="87"/>
      <c r="U633" s="87"/>
      <c r="V633" s="87">
        <f>BL633</f>
        <v>18.75</v>
      </c>
      <c r="W633" s="87"/>
      <c r="X633" s="87"/>
      <c r="Y633" s="87"/>
      <c r="Z633" s="87">
        <f>BM633</f>
        <v>0</v>
      </c>
      <c r="AA633" s="87"/>
      <c r="AB633" s="87"/>
      <c r="AC633" s="87"/>
      <c r="AD633" s="43"/>
      <c r="AE633" s="43"/>
      <c r="AF633" s="43"/>
      <c r="AG633" s="43"/>
      <c r="BH633" s="2" t="s">
        <v>18</v>
      </c>
      <c r="BI633" s="25">
        <v>68.269230769230774</v>
      </c>
      <c r="BJ633" s="25">
        <f>BK633</f>
        <v>81.25</v>
      </c>
      <c r="BK633" s="25">
        <v>81.25</v>
      </c>
      <c r="BL633" s="25">
        <v>18.75</v>
      </c>
      <c r="BM633" s="25">
        <v>0</v>
      </c>
    </row>
    <row r="634" spans="1:94">
      <c r="B634" s="9"/>
      <c r="C634" s="9"/>
      <c r="D634" s="33" t="s">
        <v>202</v>
      </c>
      <c r="E634" s="30"/>
      <c r="F634" s="30"/>
      <c r="G634" s="30"/>
      <c r="H634" s="30"/>
      <c r="I634" s="30"/>
      <c r="J634" s="30"/>
      <c r="K634" s="30"/>
      <c r="L634" s="30"/>
      <c r="M634" s="30"/>
      <c r="N634" s="30"/>
      <c r="O634" s="30"/>
      <c r="P634" s="30"/>
      <c r="Q634" s="30"/>
      <c r="R634" s="30"/>
      <c r="S634" s="30"/>
      <c r="T634" s="30"/>
      <c r="U634" s="30"/>
      <c r="V634" s="30"/>
      <c r="W634" s="30"/>
      <c r="X634" s="30"/>
      <c r="Y634" s="30"/>
      <c r="AC634" s="31"/>
      <c r="AD634" s="78"/>
      <c r="AE634" s="78"/>
      <c r="AF634" s="78"/>
      <c r="AG634" s="78"/>
    </row>
    <row r="635" spans="1:94" ht="9.75" customHeight="1">
      <c r="D635" s="98"/>
      <c r="E635" s="99"/>
      <c r="F635" s="99"/>
      <c r="G635" s="99"/>
      <c r="H635" s="99"/>
      <c r="I635" s="100"/>
      <c r="J635" s="104" t="s">
        <v>6</v>
      </c>
      <c r="K635" s="105"/>
      <c r="L635" s="105"/>
      <c r="M635" s="106"/>
      <c r="N635" s="104" t="s">
        <v>7</v>
      </c>
      <c r="O635" s="105"/>
      <c r="P635" s="105"/>
      <c r="Q635" s="106"/>
      <c r="R635" s="91">
        <v>1</v>
      </c>
      <c r="S635" s="92"/>
      <c r="T635" s="92"/>
      <c r="U635" s="93"/>
      <c r="V635" s="91">
        <v>2</v>
      </c>
      <c r="W635" s="92"/>
      <c r="X635" s="92"/>
      <c r="Y635" s="93"/>
      <c r="Z635" s="91"/>
      <c r="AA635" s="92"/>
      <c r="AB635" s="92"/>
      <c r="AC635" s="93"/>
      <c r="AD635" s="45"/>
      <c r="AE635" s="45"/>
      <c r="AF635" s="45"/>
      <c r="AG635" s="45"/>
    </row>
    <row r="636" spans="1:94" ht="22.5" customHeight="1">
      <c r="D636" s="101"/>
      <c r="E636" s="102"/>
      <c r="F636" s="102"/>
      <c r="G636" s="102"/>
      <c r="H636" s="102"/>
      <c r="I636" s="103"/>
      <c r="J636" s="107"/>
      <c r="K636" s="108"/>
      <c r="L636" s="108"/>
      <c r="M636" s="109"/>
      <c r="N636" s="107"/>
      <c r="O636" s="108"/>
      <c r="P636" s="108"/>
      <c r="Q636" s="109"/>
      <c r="R636" s="94" t="s">
        <v>200</v>
      </c>
      <c r="S636" s="95"/>
      <c r="T636" s="95"/>
      <c r="U636" s="96"/>
      <c r="V636" s="94" t="s">
        <v>201</v>
      </c>
      <c r="W636" s="95"/>
      <c r="X636" s="95"/>
      <c r="Y636" s="96"/>
      <c r="Z636" s="94" t="s">
        <v>12</v>
      </c>
      <c r="AA636" s="95"/>
      <c r="AB636" s="95"/>
      <c r="AC636" s="96"/>
      <c r="AD636" s="46"/>
      <c r="AE636" s="46"/>
      <c r="AF636" s="46"/>
      <c r="AG636" s="46"/>
      <c r="BI636" s="5" t="s">
        <v>13</v>
      </c>
      <c r="BJ636" s="2" t="s">
        <v>14</v>
      </c>
      <c r="BK636" s="2">
        <v>1</v>
      </c>
      <c r="BL636" s="2">
        <v>2</v>
      </c>
      <c r="BM636" s="2">
        <v>0</v>
      </c>
    </row>
    <row r="637" spans="1:94">
      <c r="D637" s="88" t="s">
        <v>15</v>
      </c>
      <c r="E637" s="89"/>
      <c r="F637" s="89"/>
      <c r="G637" s="89"/>
      <c r="H637" s="89"/>
      <c r="I637" s="90"/>
      <c r="J637" s="83">
        <f>BI637</f>
        <v>79.367011564211808</v>
      </c>
      <c r="K637" s="83"/>
      <c r="L637" s="83"/>
      <c r="M637" s="83"/>
      <c r="N637" s="83">
        <f>BJ637</f>
        <v>88.372093023255815</v>
      </c>
      <c r="O637" s="83"/>
      <c r="P637" s="83"/>
      <c r="Q637" s="83"/>
      <c r="R637" s="83">
        <f>BK637</f>
        <v>88.372093023255815</v>
      </c>
      <c r="S637" s="83"/>
      <c r="T637" s="83"/>
      <c r="U637" s="83"/>
      <c r="V637" s="83">
        <f>BL637</f>
        <v>11.627906976744185</v>
      </c>
      <c r="W637" s="83"/>
      <c r="X637" s="83"/>
      <c r="Y637" s="83"/>
      <c r="Z637" s="83">
        <f>BM637</f>
        <v>0</v>
      </c>
      <c r="AA637" s="83"/>
      <c r="AB637" s="83"/>
      <c r="AC637" s="83"/>
      <c r="AD637" s="43"/>
      <c r="AE637" s="43"/>
      <c r="AF637" s="43"/>
      <c r="AG637" s="43"/>
      <c r="BG637" s="2">
        <v>109</v>
      </c>
      <c r="BH637" s="2" t="s">
        <v>16</v>
      </c>
      <c r="BI637" s="25">
        <v>79.367011564211808</v>
      </c>
      <c r="BJ637" s="25">
        <f>BK637</f>
        <v>88.372093023255815</v>
      </c>
      <c r="BK637" s="25">
        <v>88.372093023255815</v>
      </c>
      <c r="BL637" s="25">
        <v>11.627906976744185</v>
      </c>
      <c r="BM637" s="25">
        <v>0</v>
      </c>
    </row>
    <row r="638" spans="1:94">
      <c r="D638" s="84" t="s">
        <v>17</v>
      </c>
      <c r="E638" s="85"/>
      <c r="F638" s="85"/>
      <c r="G638" s="85"/>
      <c r="H638" s="85"/>
      <c r="I638" s="86"/>
      <c r="J638" s="87">
        <f>BI638</f>
        <v>77.644230769230774</v>
      </c>
      <c r="K638" s="87"/>
      <c r="L638" s="87"/>
      <c r="M638" s="87"/>
      <c r="N638" s="87">
        <f>BJ638</f>
        <v>75</v>
      </c>
      <c r="O638" s="87"/>
      <c r="P638" s="87"/>
      <c r="Q638" s="87"/>
      <c r="R638" s="87">
        <f>BK638</f>
        <v>75</v>
      </c>
      <c r="S638" s="87"/>
      <c r="T638" s="87"/>
      <c r="U638" s="87"/>
      <c r="V638" s="87">
        <f>BL638</f>
        <v>21.875</v>
      </c>
      <c r="W638" s="87"/>
      <c r="X638" s="87"/>
      <c r="Y638" s="87"/>
      <c r="Z638" s="87">
        <f>BM638</f>
        <v>3.125</v>
      </c>
      <c r="AA638" s="87"/>
      <c r="AB638" s="87"/>
      <c r="AC638" s="87"/>
      <c r="AD638" s="43"/>
      <c r="AE638" s="43"/>
      <c r="AF638" s="43"/>
      <c r="AG638" s="43"/>
      <c r="BH638" s="2" t="s">
        <v>18</v>
      </c>
      <c r="BI638" s="25">
        <v>77.644230769230774</v>
      </c>
      <c r="BJ638" s="25">
        <f>BK638</f>
        <v>75</v>
      </c>
      <c r="BK638" s="25">
        <v>75</v>
      </c>
      <c r="BL638" s="25">
        <v>21.875</v>
      </c>
      <c r="BM638" s="25">
        <v>3.125</v>
      </c>
    </row>
    <row r="639" spans="1:94">
      <c r="B639" s="9"/>
      <c r="C639" s="9"/>
      <c r="D639" s="33" t="s">
        <v>203</v>
      </c>
      <c r="E639" s="30"/>
      <c r="F639" s="30"/>
      <c r="G639" s="30"/>
      <c r="H639" s="30"/>
      <c r="I639" s="30"/>
      <c r="J639" s="30"/>
      <c r="K639" s="30"/>
      <c r="L639" s="30"/>
      <c r="M639" s="30"/>
      <c r="N639" s="30"/>
      <c r="O639" s="30"/>
      <c r="P639" s="30"/>
      <c r="Q639" s="30"/>
      <c r="R639" s="30"/>
      <c r="S639" s="30"/>
      <c r="T639" s="30"/>
      <c r="U639" s="30"/>
      <c r="V639" s="30"/>
      <c r="W639" s="30"/>
      <c r="X639" s="30"/>
      <c r="Y639" s="30"/>
      <c r="AC639" s="31"/>
      <c r="AD639" s="78"/>
      <c r="AE639" s="78"/>
      <c r="AF639" s="78"/>
      <c r="AG639" s="78"/>
    </row>
    <row r="640" spans="1:94" ht="9.75" customHeight="1">
      <c r="D640" s="98"/>
      <c r="E640" s="99"/>
      <c r="F640" s="99"/>
      <c r="G640" s="99"/>
      <c r="H640" s="99"/>
      <c r="I640" s="100"/>
      <c r="J640" s="104" t="s">
        <v>6</v>
      </c>
      <c r="K640" s="105"/>
      <c r="L640" s="105"/>
      <c r="M640" s="106"/>
      <c r="N640" s="104" t="s">
        <v>7</v>
      </c>
      <c r="O640" s="105"/>
      <c r="P640" s="105"/>
      <c r="Q640" s="106"/>
      <c r="R640" s="91">
        <v>1</v>
      </c>
      <c r="S640" s="92"/>
      <c r="T640" s="92"/>
      <c r="U640" s="93"/>
      <c r="V640" s="91">
        <v>2</v>
      </c>
      <c r="W640" s="92"/>
      <c r="X640" s="92"/>
      <c r="Y640" s="93"/>
      <c r="Z640" s="91"/>
      <c r="AA640" s="92"/>
      <c r="AB640" s="92"/>
      <c r="AC640" s="93"/>
      <c r="AD640" s="45"/>
      <c r="AE640" s="45"/>
      <c r="AF640" s="45"/>
      <c r="AG640" s="45"/>
    </row>
    <row r="641" spans="1:98" ht="22.5" customHeight="1">
      <c r="D641" s="101"/>
      <c r="E641" s="102"/>
      <c r="F641" s="102"/>
      <c r="G641" s="102"/>
      <c r="H641" s="102"/>
      <c r="I641" s="103"/>
      <c r="J641" s="107"/>
      <c r="K641" s="108"/>
      <c r="L641" s="108"/>
      <c r="M641" s="109"/>
      <c r="N641" s="107"/>
      <c r="O641" s="108"/>
      <c r="P641" s="108"/>
      <c r="Q641" s="109"/>
      <c r="R641" s="94" t="s">
        <v>200</v>
      </c>
      <c r="S641" s="95"/>
      <c r="T641" s="95"/>
      <c r="U641" s="96"/>
      <c r="V641" s="94" t="s">
        <v>201</v>
      </c>
      <c r="W641" s="95"/>
      <c r="X641" s="95"/>
      <c r="Y641" s="96"/>
      <c r="Z641" s="94" t="s">
        <v>12</v>
      </c>
      <c r="AA641" s="95"/>
      <c r="AB641" s="95"/>
      <c r="AC641" s="96"/>
      <c r="AD641" s="46"/>
      <c r="AE641" s="46"/>
      <c r="AF641" s="46"/>
      <c r="AG641" s="46"/>
      <c r="BI641" s="5" t="s">
        <v>13</v>
      </c>
      <c r="BJ641" s="2" t="s">
        <v>14</v>
      </c>
      <c r="BK641" s="2">
        <v>1</v>
      </c>
      <c r="BL641" s="2">
        <v>2</v>
      </c>
      <c r="BM641" s="2">
        <v>0</v>
      </c>
    </row>
    <row r="642" spans="1:98">
      <c r="D642" s="88" t="s">
        <v>15</v>
      </c>
      <c r="E642" s="89"/>
      <c r="F642" s="89"/>
      <c r="G642" s="89"/>
      <c r="H642" s="89"/>
      <c r="I642" s="90"/>
      <c r="J642" s="83">
        <f>BI642</f>
        <v>88.314059646987218</v>
      </c>
      <c r="K642" s="83"/>
      <c r="L642" s="83"/>
      <c r="M642" s="83"/>
      <c r="N642" s="83">
        <f>BJ642</f>
        <v>95.348837209302332</v>
      </c>
      <c r="O642" s="83"/>
      <c r="P642" s="83"/>
      <c r="Q642" s="83"/>
      <c r="R642" s="83">
        <f>BK642</f>
        <v>95.348837209302332</v>
      </c>
      <c r="S642" s="83"/>
      <c r="T642" s="83"/>
      <c r="U642" s="83"/>
      <c r="V642" s="83">
        <f>BL642</f>
        <v>2.3255813953488373</v>
      </c>
      <c r="W642" s="83"/>
      <c r="X642" s="83"/>
      <c r="Y642" s="83"/>
      <c r="Z642" s="83">
        <f>BM642</f>
        <v>2.3255813953488373</v>
      </c>
      <c r="AA642" s="83"/>
      <c r="AB642" s="83"/>
      <c r="AC642" s="83"/>
      <c r="AD642" s="43"/>
      <c r="AE642" s="43"/>
      <c r="AF642" s="43"/>
      <c r="AG642" s="43"/>
      <c r="BG642" s="2">
        <v>110</v>
      </c>
      <c r="BH642" s="2" t="s">
        <v>16</v>
      </c>
      <c r="BI642" s="25">
        <v>88.314059646987218</v>
      </c>
      <c r="BJ642" s="25">
        <f>BK642</f>
        <v>95.348837209302332</v>
      </c>
      <c r="BK642" s="25">
        <v>95.348837209302332</v>
      </c>
      <c r="BL642" s="25">
        <v>2.3255813953488373</v>
      </c>
      <c r="BM642" s="25">
        <v>2.3255813953488373</v>
      </c>
    </row>
    <row r="643" spans="1:98">
      <c r="D643" s="128" t="s">
        <v>17</v>
      </c>
      <c r="E643" s="129"/>
      <c r="F643" s="129"/>
      <c r="G643" s="129"/>
      <c r="H643" s="129"/>
      <c r="I643" s="130"/>
      <c r="J643" s="87">
        <f>BI643</f>
        <v>85.697115384615387</v>
      </c>
      <c r="K643" s="87"/>
      <c r="L643" s="87"/>
      <c r="M643" s="87"/>
      <c r="N643" s="87">
        <f>BJ643</f>
        <v>84.375</v>
      </c>
      <c r="O643" s="87"/>
      <c r="P643" s="87"/>
      <c r="Q643" s="87"/>
      <c r="R643" s="87">
        <f>BK643</f>
        <v>84.375</v>
      </c>
      <c r="S643" s="87"/>
      <c r="T643" s="87"/>
      <c r="U643" s="87"/>
      <c r="V643" s="87">
        <f>BL643</f>
        <v>15.625</v>
      </c>
      <c r="W643" s="87"/>
      <c r="X643" s="87"/>
      <c r="Y643" s="87"/>
      <c r="Z643" s="87">
        <f>BM643</f>
        <v>0</v>
      </c>
      <c r="AA643" s="87"/>
      <c r="AB643" s="87"/>
      <c r="AC643" s="87"/>
      <c r="AD643" s="43"/>
      <c r="AE643" s="43"/>
      <c r="AF643" s="43"/>
      <c r="AG643" s="43"/>
      <c r="BH643" s="2" t="s">
        <v>18</v>
      </c>
      <c r="BI643" s="25">
        <v>85.697115384615387</v>
      </c>
      <c r="BJ643" s="25">
        <f>BK643</f>
        <v>84.375</v>
      </c>
      <c r="BK643" s="25">
        <v>84.375</v>
      </c>
      <c r="BL643" s="25">
        <v>15.625</v>
      </c>
      <c r="BM643" s="25">
        <v>0</v>
      </c>
    </row>
    <row r="644" spans="1:98" s="9" customFormat="1" ht="14.25" customHeight="1">
      <c r="A644" s="74"/>
      <c r="F644" s="10"/>
      <c r="AD644" s="11"/>
      <c r="AE644" s="11"/>
      <c r="AF644" s="11"/>
      <c r="AG644" s="11"/>
      <c r="AH644" s="11"/>
      <c r="AI644" s="11"/>
      <c r="AJ644" s="11"/>
      <c r="AK644" s="11"/>
      <c r="AL644" s="11"/>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12"/>
      <c r="BI644" s="12"/>
      <c r="BJ644" s="76"/>
      <c r="BK644" s="76"/>
      <c r="BL644" s="76"/>
      <c r="BM644" s="76"/>
      <c r="BN644" s="76"/>
      <c r="BO644" s="62"/>
      <c r="BP644" s="62"/>
      <c r="BQ644" s="62"/>
      <c r="BR644" s="62"/>
      <c r="BS644" s="62"/>
      <c r="BT644" s="62"/>
      <c r="BU644" s="2"/>
      <c r="CM644" s="13"/>
    </row>
    <row r="645" spans="1:98" s="20" customFormat="1" ht="11.25" customHeight="1">
      <c r="A645" s="2"/>
      <c r="B645" s="137" t="s">
        <v>204</v>
      </c>
      <c r="C645" s="137"/>
      <c r="D645" s="171" t="s">
        <v>205</v>
      </c>
      <c r="E645" s="171"/>
      <c r="F645" s="171"/>
      <c r="G645" s="171"/>
      <c r="H645" s="171"/>
      <c r="I645" s="171"/>
      <c r="J645" s="171"/>
      <c r="K645" s="171"/>
      <c r="L645" s="171"/>
      <c r="M645" s="171"/>
      <c r="N645" s="171"/>
      <c r="O645" s="171"/>
      <c r="P645" s="171"/>
      <c r="Q645" s="171"/>
      <c r="R645" s="171"/>
      <c r="S645" s="171"/>
      <c r="T645" s="171"/>
      <c r="U645" s="171"/>
      <c r="V645" s="171"/>
      <c r="W645" s="171"/>
      <c r="X645" s="171"/>
      <c r="Y645" s="171"/>
      <c r="Z645" s="171"/>
      <c r="AA645" s="171"/>
      <c r="AB645" s="171"/>
      <c r="AC645" s="171"/>
      <c r="AD645" s="171"/>
      <c r="AE645" s="171"/>
      <c r="AF645" s="171"/>
      <c r="AG645" s="171"/>
      <c r="AH645" s="171"/>
      <c r="AI645" s="171"/>
      <c r="AJ645" s="171"/>
      <c r="AK645" s="171"/>
      <c r="AL645" s="171"/>
      <c r="AM645" s="171"/>
      <c r="AN645" s="172"/>
      <c r="AO645" s="172"/>
      <c r="AP645" s="172"/>
      <c r="AQ645" s="172"/>
      <c r="AR645" s="19"/>
      <c r="AS645" s="19"/>
      <c r="AT645" s="19"/>
      <c r="AU645" s="19"/>
      <c r="AV645" s="19"/>
      <c r="AW645" s="19"/>
      <c r="AX645" s="19"/>
      <c r="AY645" s="19"/>
      <c r="AZ645" s="19"/>
      <c r="BA645" s="19"/>
      <c r="BB645" s="19"/>
      <c r="BC645" s="19"/>
      <c r="BD645" s="19"/>
      <c r="BE645" s="19"/>
      <c r="BF645" s="19"/>
      <c r="BG645" s="19"/>
      <c r="BH645" s="19"/>
      <c r="BI645" s="19"/>
      <c r="BJ645" s="19"/>
      <c r="BK645" s="19"/>
      <c r="BL645" s="19"/>
      <c r="BM645" s="19"/>
      <c r="BN645" s="19"/>
      <c r="BO645" s="19"/>
      <c r="BP645" s="19"/>
      <c r="BQ645" s="19"/>
      <c r="BR645" s="19"/>
      <c r="BS645" s="19"/>
      <c r="BT645" s="19"/>
      <c r="BU645" s="2"/>
      <c r="BV645" s="28"/>
      <c r="BX645" s="29"/>
      <c r="CG645" s="21"/>
      <c r="CH645" s="21"/>
      <c r="CI645" s="21"/>
      <c r="CK645" s="29"/>
      <c r="CT645" s="21"/>
    </row>
    <row r="646" spans="1:98" s="20" customFormat="1" ht="11.25" customHeight="1">
      <c r="A646" s="2"/>
      <c r="B646" s="137"/>
      <c r="C646" s="137"/>
      <c r="D646" s="171"/>
      <c r="E646" s="171"/>
      <c r="F646" s="171"/>
      <c r="G646" s="171"/>
      <c r="H646" s="171"/>
      <c r="I646" s="171"/>
      <c r="J646" s="171"/>
      <c r="K646" s="171"/>
      <c r="L646" s="171"/>
      <c r="M646" s="171"/>
      <c r="N646" s="171"/>
      <c r="O646" s="171"/>
      <c r="P646" s="171"/>
      <c r="Q646" s="171"/>
      <c r="R646" s="171"/>
      <c r="S646" s="171"/>
      <c r="T646" s="171"/>
      <c r="U646" s="171"/>
      <c r="V646" s="171"/>
      <c r="W646" s="171"/>
      <c r="X646" s="171"/>
      <c r="Y646" s="171"/>
      <c r="Z646" s="171"/>
      <c r="AA646" s="171"/>
      <c r="AB646" s="171"/>
      <c r="AC646" s="171"/>
      <c r="AD646" s="171"/>
      <c r="AE646" s="171"/>
      <c r="AF646" s="171"/>
      <c r="AG646" s="171"/>
      <c r="AH646" s="171"/>
      <c r="AI646" s="171"/>
      <c r="AJ646" s="171"/>
      <c r="AK646" s="171"/>
      <c r="AL646" s="171"/>
      <c r="AM646" s="171"/>
      <c r="AN646" s="172"/>
      <c r="AO646" s="172"/>
      <c r="AP646" s="172"/>
      <c r="AQ646" s="172"/>
      <c r="AR646" s="19"/>
      <c r="AS646" s="19"/>
      <c r="AT646" s="19"/>
      <c r="AU646" s="19"/>
      <c r="AV646" s="19"/>
      <c r="AW646" s="19"/>
      <c r="AX646" s="19"/>
      <c r="AY646" s="19"/>
      <c r="AZ646" s="19"/>
      <c r="BA646" s="19"/>
      <c r="BB646" s="19"/>
      <c r="BC646" s="19"/>
      <c r="BD646" s="19"/>
      <c r="BE646" s="19"/>
      <c r="BF646" s="19"/>
      <c r="BG646" s="19"/>
      <c r="BH646" s="19"/>
      <c r="BI646" s="19"/>
      <c r="BJ646" s="19"/>
      <c r="BK646" s="19"/>
      <c r="BL646" s="19"/>
      <c r="BM646" s="19"/>
      <c r="BN646" s="19"/>
      <c r="BO646" s="19"/>
      <c r="BP646" s="19"/>
      <c r="BQ646" s="19"/>
      <c r="BR646" s="19"/>
      <c r="BS646" s="19"/>
      <c r="BT646" s="19"/>
      <c r="BU646" s="2"/>
      <c r="BV646" s="28"/>
      <c r="BX646" s="29"/>
      <c r="CG646" s="21"/>
      <c r="CH646" s="21"/>
      <c r="CI646" s="21"/>
      <c r="CK646" s="29"/>
      <c r="CT646" s="21"/>
    </row>
    <row r="647" spans="1:98" ht="15" customHeight="1">
      <c r="B647" s="137"/>
      <c r="C647" s="137"/>
      <c r="D647" s="33" t="s">
        <v>206</v>
      </c>
      <c r="E647" s="34"/>
      <c r="F647" s="34"/>
      <c r="G647" s="34"/>
      <c r="H647" s="34"/>
      <c r="I647" s="34"/>
      <c r="J647" s="79"/>
      <c r="K647" s="79"/>
      <c r="L647" s="79"/>
      <c r="M647" s="79"/>
      <c r="N647" s="79"/>
      <c r="O647" s="79"/>
      <c r="P647" s="79"/>
      <c r="Q647" s="79"/>
      <c r="R647" s="79"/>
      <c r="S647" s="79"/>
      <c r="T647" s="79"/>
      <c r="U647" s="79"/>
      <c r="V647" s="79"/>
      <c r="X647" s="79"/>
      <c r="Y647" s="79"/>
      <c r="Z647" s="79"/>
      <c r="AB647" s="79"/>
      <c r="AC647" s="79"/>
      <c r="AD647" s="79"/>
      <c r="AE647" s="79"/>
      <c r="AF647" s="79"/>
      <c r="AG647" s="79"/>
      <c r="AJ647" s="31"/>
    </row>
    <row r="648" spans="1:98" ht="9.75" customHeight="1">
      <c r="D648" s="98"/>
      <c r="E648" s="99"/>
      <c r="F648" s="99"/>
      <c r="G648" s="99"/>
      <c r="H648" s="99"/>
      <c r="I648" s="100"/>
      <c r="J648" s="123">
        <v>1</v>
      </c>
      <c r="K648" s="123"/>
      <c r="L648" s="123"/>
      <c r="M648" s="123"/>
      <c r="N648" s="123">
        <v>2</v>
      </c>
      <c r="O648" s="123"/>
      <c r="P648" s="123"/>
      <c r="Q648" s="123"/>
      <c r="R648" s="123">
        <v>3</v>
      </c>
      <c r="S648" s="123"/>
      <c r="T648" s="123"/>
      <c r="U648" s="123"/>
      <c r="V648" s="123">
        <v>4</v>
      </c>
      <c r="W648" s="123"/>
      <c r="X648" s="123"/>
      <c r="Y648" s="123"/>
      <c r="Z648" s="123">
        <v>5</v>
      </c>
      <c r="AA648" s="123"/>
      <c r="AB648" s="123"/>
      <c r="AC648" s="123"/>
      <c r="AD648" s="123">
        <v>6</v>
      </c>
      <c r="AE648" s="123"/>
      <c r="AF648" s="123"/>
      <c r="AG648" s="123"/>
      <c r="AH648" s="123"/>
      <c r="AI648" s="123"/>
      <c r="AJ648" s="123"/>
      <c r="AK648" s="123"/>
    </row>
    <row r="649" spans="1:98" ht="22.5" customHeight="1">
      <c r="D649" s="101"/>
      <c r="E649" s="102"/>
      <c r="F649" s="102"/>
      <c r="G649" s="102"/>
      <c r="H649" s="102"/>
      <c r="I649" s="103"/>
      <c r="J649" s="160" t="s">
        <v>47</v>
      </c>
      <c r="K649" s="161"/>
      <c r="L649" s="161"/>
      <c r="M649" s="162"/>
      <c r="N649" s="160" t="s">
        <v>207</v>
      </c>
      <c r="O649" s="161"/>
      <c r="P649" s="161"/>
      <c r="Q649" s="162"/>
      <c r="R649" s="160" t="s">
        <v>208</v>
      </c>
      <c r="S649" s="161"/>
      <c r="T649" s="161"/>
      <c r="U649" s="162"/>
      <c r="V649" s="160" t="s">
        <v>209</v>
      </c>
      <c r="W649" s="161"/>
      <c r="X649" s="161"/>
      <c r="Y649" s="162"/>
      <c r="Z649" s="160" t="s">
        <v>210</v>
      </c>
      <c r="AA649" s="161"/>
      <c r="AB649" s="161"/>
      <c r="AC649" s="162"/>
      <c r="AD649" s="160" t="s">
        <v>55</v>
      </c>
      <c r="AE649" s="161"/>
      <c r="AF649" s="161"/>
      <c r="AG649" s="162"/>
      <c r="AH649" s="94" t="s">
        <v>12</v>
      </c>
      <c r="AI649" s="95"/>
      <c r="AJ649" s="95"/>
      <c r="AK649" s="96"/>
      <c r="BK649" s="2">
        <v>1</v>
      </c>
      <c r="BL649" s="2">
        <v>2</v>
      </c>
      <c r="BM649" s="2">
        <v>3</v>
      </c>
      <c r="BN649" s="2">
        <v>4</v>
      </c>
      <c r="BO649" s="2">
        <v>5</v>
      </c>
      <c r="BP649" s="2">
        <v>6</v>
      </c>
      <c r="BQ649" s="2">
        <v>0</v>
      </c>
    </row>
    <row r="650" spans="1:98">
      <c r="D650" s="168" t="s">
        <v>15</v>
      </c>
      <c r="E650" s="168"/>
      <c r="F650" s="169" t="s">
        <v>56</v>
      </c>
      <c r="G650" s="169"/>
      <c r="H650" s="169"/>
      <c r="I650" s="169"/>
      <c r="J650" s="83">
        <f>BK650</f>
        <v>23.980523432744981</v>
      </c>
      <c r="K650" s="83"/>
      <c r="L650" s="83"/>
      <c r="M650" s="83"/>
      <c r="N650" s="83">
        <f>BL650</f>
        <v>19.293974437005478</v>
      </c>
      <c r="O650" s="83"/>
      <c r="P650" s="83"/>
      <c r="Q650" s="83"/>
      <c r="R650" s="83">
        <f>BM650</f>
        <v>19.659160073037128</v>
      </c>
      <c r="S650" s="83"/>
      <c r="T650" s="83"/>
      <c r="U650" s="83"/>
      <c r="V650" s="83">
        <f>BN650</f>
        <v>15.763846622032867</v>
      </c>
      <c r="W650" s="83"/>
      <c r="X650" s="83"/>
      <c r="Y650" s="83"/>
      <c r="Z650" s="83">
        <f>BO650</f>
        <v>8.7035909920876442</v>
      </c>
      <c r="AA650" s="83"/>
      <c r="AB650" s="83"/>
      <c r="AC650" s="83"/>
      <c r="AD650" s="83">
        <f>BP650</f>
        <v>11.807668898356665</v>
      </c>
      <c r="AE650" s="83"/>
      <c r="AF650" s="83"/>
      <c r="AG650" s="83"/>
      <c r="AH650" s="83">
        <f>BQ650</f>
        <v>0.79123554473524049</v>
      </c>
      <c r="AI650" s="83"/>
      <c r="AJ650" s="83"/>
      <c r="AK650" s="83"/>
      <c r="BG650" s="2">
        <v>111</v>
      </c>
      <c r="BH650" s="2" t="s">
        <v>57</v>
      </c>
      <c r="BK650" s="25">
        <v>23.980523432744981</v>
      </c>
      <c r="BL650" s="25">
        <v>19.293974437005478</v>
      </c>
      <c r="BM650" s="25">
        <v>19.659160073037128</v>
      </c>
      <c r="BN650" s="25">
        <v>15.763846622032867</v>
      </c>
      <c r="BO650" s="25">
        <v>8.7035909920876442</v>
      </c>
      <c r="BP650" s="25">
        <v>11.807668898356665</v>
      </c>
      <c r="BQ650" s="25">
        <v>0.79123554473524049</v>
      </c>
    </row>
    <row r="651" spans="1:98">
      <c r="D651" s="168"/>
      <c r="E651" s="168"/>
      <c r="F651" s="167" t="s">
        <v>58</v>
      </c>
      <c r="G651" s="167"/>
      <c r="H651" s="167"/>
      <c r="I651" s="167"/>
      <c r="J651" s="87">
        <f>BK651</f>
        <v>25.581395348837212</v>
      </c>
      <c r="K651" s="87"/>
      <c r="L651" s="87"/>
      <c r="M651" s="87"/>
      <c r="N651" s="87">
        <f>BL651</f>
        <v>18.604651162790699</v>
      </c>
      <c r="O651" s="87"/>
      <c r="P651" s="87"/>
      <c r="Q651" s="87"/>
      <c r="R651" s="87">
        <f>BM651</f>
        <v>25.581395348837212</v>
      </c>
      <c r="S651" s="87"/>
      <c r="T651" s="87"/>
      <c r="U651" s="87"/>
      <c r="V651" s="87">
        <f>BN651</f>
        <v>6.9767441860465116</v>
      </c>
      <c r="W651" s="87"/>
      <c r="X651" s="87"/>
      <c r="Y651" s="87"/>
      <c r="Z651" s="87">
        <f>BO651</f>
        <v>13.953488372093023</v>
      </c>
      <c r="AA651" s="87"/>
      <c r="AB651" s="87"/>
      <c r="AC651" s="87"/>
      <c r="AD651" s="87">
        <f>BP651</f>
        <v>9.3023255813953494</v>
      </c>
      <c r="AE651" s="87"/>
      <c r="AF651" s="87"/>
      <c r="AG651" s="87"/>
      <c r="AH651" s="87">
        <f>BQ651</f>
        <v>0</v>
      </c>
      <c r="AI651" s="87"/>
      <c r="AJ651" s="87"/>
      <c r="AK651" s="87"/>
      <c r="BH651" s="2" t="s">
        <v>59</v>
      </c>
      <c r="BK651" s="25">
        <v>25.581395348837212</v>
      </c>
      <c r="BL651" s="25">
        <v>18.604651162790699</v>
      </c>
      <c r="BM651" s="25">
        <v>25.581395348837212</v>
      </c>
      <c r="BN651" s="25">
        <v>6.9767441860465116</v>
      </c>
      <c r="BO651" s="25">
        <v>13.953488372093023</v>
      </c>
      <c r="BP651" s="25">
        <v>9.3023255813953494</v>
      </c>
      <c r="BQ651" s="25">
        <v>0</v>
      </c>
    </row>
    <row r="652" spans="1:98">
      <c r="D652" s="168" t="s">
        <v>17</v>
      </c>
      <c r="E652" s="168"/>
      <c r="F652" s="169" t="s">
        <v>56</v>
      </c>
      <c r="G652" s="169"/>
      <c r="H652" s="169"/>
      <c r="I652" s="169"/>
      <c r="J652" s="83">
        <f>BK652</f>
        <v>34.73557692307692</v>
      </c>
      <c r="K652" s="83"/>
      <c r="L652" s="83"/>
      <c r="M652" s="83"/>
      <c r="N652" s="83">
        <f>BL652</f>
        <v>18.509615384615387</v>
      </c>
      <c r="O652" s="83"/>
      <c r="P652" s="83"/>
      <c r="Q652" s="83"/>
      <c r="R652" s="83">
        <f>BM652</f>
        <v>16.826923076923077</v>
      </c>
      <c r="S652" s="83"/>
      <c r="T652" s="83"/>
      <c r="U652" s="83"/>
      <c r="V652" s="83">
        <f>BN652</f>
        <v>12.139423076923077</v>
      </c>
      <c r="W652" s="83"/>
      <c r="X652" s="83"/>
      <c r="Y652" s="83"/>
      <c r="Z652" s="83">
        <f>BO652</f>
        <v>7.03125</v>
      </c>
      <c r="AA652" s="83"/>
      <c r="AB652" s="83"/>
      <c r="AC652" s="83"/>
      <c r="AD652" s="83">
        <f>BP652</f>
        <v>9.0745192307692299</v>
      </c>
      <c r="AE652" s="83"/>
      <c r="AF652" s="83"/>
      <c r="AG652" s="83"/>
      <c r="AH652" s="83">
        <f>BQ652</f>
        <v>1.6826923076923077</v>
      </c>
      <c r="AI652" s="83"/>
      <c r="AJ652" s="83"/>
      <c r="AK652" s="83"/>
      <c r="BH652" s="2" t="s">
        <v>57</v>
      </c>
      <c r="BK652" s="25">
        <v>34.73557692307692</v>
      </c>
      <c r="BL652" s="25">
        <v>18.509615384615387</v>
      </c>
      <c r="BM652" s="25">
        <v>16.826923076923077</v>
      </c>
      <c r="BN652" s="25">
        <v>12.139423076923077</v>
      </c>
      <c r="BO652" s="25">
        <v>7.03125</v>
      </c>
      <c r="BP652" s="25">
        <v>9.0745192307692299</v>
      </c>
      <c r="BQ652" s="25">
        <v>1.6826923076923077</v>
      </c>
    </row>
    <row r="653" spans="1:98">
      <c r="D653" s="168"/>
      <c r="E653" s="168"/>
      <c r="F653" s="167" t="s">
        <v>58</v>
      </c>
      <c r="G653" s="167"/>
      <c r="H653" s="167"/>
      <c r="I653" s="167"/>
      <c r="J653" s="87">
        <f>BK653</f>
        <v>53.125</v>
      </c>
      <c r="K653" s="87"/>
      <c r="L653" s="87"/>
      <c r="M653" s="87"/>
      <c r="N653" s="87">
        <f>BL653</f>
        <v>12.5</v>
      </c>
      <c r="O653" s="87"/>
      <c r="P653" s="87"/>
      <c r="Q653" s="87"/>
      <c r="R653" s="87">
        <f>BM653</f>
        <v>15.625</v>
      </c>
      <c r="S653" s="87"/>
      <c r="T653" s="87"/>
      <c r="U653" s="87"/>
      <c r="V653" s="87">
        <f>BN653</f>
        <v>15.625</v>
      </c>
      <c r="W653" s="87"/>
      <c r="X653" s="87"/>
      <c r="Y653" s="87"/>
      <c r="Z653" s="87">
        <f>BO653</f>
        <v>3.125</v>
      </c>
      <c r="AA653" s="87"/>
      <c r="AB653" s="87"/>
      <c r="AC653" s="87"/>
      <c r="AD653" s="87">
        <f>BP653</f>
        <v>0</v>
      </c>
      <c r="AE653" s="87"/>
      <c r="AF653" s="87"/>
      <c r="AG653" s="87"/>
      <c r="AH653" s="87">
        <f>BQ653</f>
        <v>0</v>
      </c>
      <c r="AI653" s="87"/>
      <c r="AJ653" s="87"/>
      <c r="AK653" s="87"/>
      <c r="BH653" s="2" t="s">
        <v>59</v>
      </c>
      <c r="BK653" s="25">
        <v>53.125</v>
      </c>
      <c r="BL653" s="25">
        <v>12.5</v>
      </c>
      <c r="BM653" s="25">
        <v>15.625</v>
      </c>
      <c r="BN653" s="25">
        <v>15.625</v>
      </c>
      <c r="BO653" s="25">
        <v>3.125</v>
      </c>
      <c r="BP653" s="25">
        <v>0</v>
      </c>
      <c r="BQ653" s="25">
        <v>0</v>
      </c>
    </row>
    <row r="654" spans="1:98" ht="15" customHeight="1">
      <c r="B654" s="9"/>
      <c r="C654" s="9"/>
      <c r="D654" s="33" t="s">
        <v>211</v>
      </c>
      <c r="E654" s="34"/>
      <c r="F654" s="34"/>
      <c r="G654" s="34"/>
      <c r="H654" s="34"/>
      <c r="I654" s="34"/>
      <c r="J654" s="79"/>
      <c r="K654" s="79"/>
      <c r="L654" s="79"/>
      <c r="M654" s="79"/>
      <c r="N654" s="79"/>
      <c r="O654" s="79"/>
      <c r="P654" s="79"/>
      <c r="Q654" s="79"/>
      <c r="R654" s="79"/>
      <c r="S654" s="79"/>
      <c r="T654" s="79"/>
      <c r="U654" s="79"/>
      <c r="V654" s="79"/>
      <c r="X654" s="79"/>
      <c r="Y654" s="79"/>
      <c r="Z654" s="79"/>
      <c r="AB654" s="79"/>
      <c r="AC654" s="79"/>
      <c r="AD654" s="79"/>
      <c r="AE654" s="79"/>
      <c r="AF654" s="79"/>
      <c r="AG654" s="79"/>
      <c r="AJ654" s="31"/>
    </row>
    <row r="655" spans="1:98" ht="9.75" customHeight="1">
      <c r="D655" s="98"/>
      <c r="E655" s="99"/>
      <c r="F655" s="99"/>
      <c r="G655" s="99"/>
      <c r="H655" s="99"/>
      <c r="I655" s="100"/>
      <c r="J655" s="123">
        <v>1</v>
      </c>
      <c r="K655" s="123"/>
      <c r="L655" s="123"/>
      <c r="M655" s="123"/>
      <c r="N655" s="123">
        <v>2</v>
      </c>
      <c r="O655" s="123"/>
      <c r="P655" s="123"/>
      <c r="Q655" s="123"/>
      <c r="R655" s="123">
        <v>3</v>
      </c>
      <c r="S655" s="123"/>
      <c r="T655" s="123"/>
      <c r="U655" s="123"/>
      <c r="V655" s="123">
        <v>4</v>
      </c>
      <c r="W655" s="123"/>
      <c r="X655" s="123"/>
      <c r="Y655" s="123"/>
      <c r="Z655" s="123">
        <v>5</v>
      </c>
      <c r="AA655" s="123"/>
      <c r="AB655" s="123"/>
      <c r="AC655" s="123"/>
      <c r="AD655" s="123">
        <v>6</v>
      </c>
      <c r="AE655" s="123"/>
      <c r="AF655" s="123"/>
      <c r="AG655" s="123"/>
      <c r="AH655" s="123"/>
      <c r="AI655" s="123"/>
      <c r="AJ655" s="123"/>
      <c r="AK655" s="123"/>
    </row>
    <row r="656" spans="1:98" ht="22.5" customHeight="1">
      <c r="D656" s="101"/>
      <c r="E656" s="102"/>
      <c r="F656" s="102"/>
      <c r="G656" s="102"/>
      <c r="H656" s="102"/>
      <c r="I656" s="103"/>
      <c r="J656" s="94" t="s">
        <v>212</v>
      </c>
      <c r="K656" s="95"/>
      <c r="L656" s="95"/>
      <c r="M656" s="96"/>
      <c r="N656" s="94" t="s">
        <v>213</v>
      </c>
      <c r="O656" s="95"/>
      <c r="P656" s="95"/>
      <c r="Q656" s="96"/>
      <c r="R656" s="94" t="s">
        <v>214</v>
      </c>
      <c r="S656" s="95"/>
      <c r="T656" s="95"/>
      <c r="U656" s="96"/>
      <c r="V656" s="94" t="s">
        <v>215</v>
      </c>
      <c r="W656" s="95"/>
      <c r="X656" s="95"/>
      <c r="Y656" s="96"/>
      <c r="Z656" s="94" t="s">
        <v>216</v>
      </c>
      <c r="AA656" s="95"/>
      <c r="AB656" s="95"/>
      <c r="AC656" s="96"/>
      <c r="AD656" s="94" t="s">
        <v>217</v>
      </c>
      <c r="AE656" s="95"/>
      <c r="AF656" s="95"/>
      <c r="AG656" s="96"/>
      <c r="AH656" s="94" t="s">
        <v>12</v>
      </c>
      <c r="AI656" s="95"/>
      <c r="AJ656" s="95"/>
      <c r="AK656" s="96"/>
      <c r="BK656" s="2">
        <v>1</v>
      </c>
      <c r="BL656" s="2">
        <v>2</v>
      </c>
      <c r="BM656" s="2">
        <v>3</v>
      </c>
      <c r="BN656" s="2">
        <v>4</v>
      </c>
      <c r="BO656" s="2">
        <v>5</v>
      </c>
      <c r="BP656" s="2">
        <v>6</v>
      </c>
      <c r="BQ656" s="2">
        <v>0</v>
      </c>
    </row>
    <row r="657" spans="1:98">
      <c r="D657" s="168" t="s">
        <v>15</v>
      </c>
      <c r="E657" s="168"/>
      <c r="F657" s="169" t="s">
        <v>56</v>
      </c>
      <c r="G657" s="169"/>
      <c r="H657" s="169"/>
      <c r="I657" s="169"/>
      <c r="J657" s="83">
        <f>BK657</f>
        <v>36.822884966524647</v>
      </c>
      <c r="K657" s="83"/>
      <c r="L657" s="83"/>
      <c r="M657" s="83"/>
      <c r="N657" s="83">
        <f>BL657</f>
        <v>20.511259890444308</v>
      </c>
      <c r="O657" s="83"/>
      <c r="P657" s="83"/>
      <c r="Q657" s="83"/>
      <c r="R657" s="83">
        <f>BM657</f>
        <v>26.47595861229458</v>
      </c>
      <c r="S657" s="83"/>
      <c r="T657" s="83"/>
      <c r="U657" s="83"/>
      <c r="V657" s="83">
        <f>BN657</f>
        <v>9.4948265368228846</v>
      </c>
      <c r="W657" s="83"/>
      <c r="X657" s="83"/>
      <c r="Y657" s="83"/>
      <c r="Z657" s="83">
        <f>BO657</f>
        <v>2.2519780888618381</v>
      </c>
      <c r="AA657" s="83"/>
      <c r="AB657" s="83"/>
      <c r="AC657" s="83"/>
      <c r="AD657" s="83">
        <f>BP657</f>
        <v>1.9476567255021302</v>
      </c>
      <c r="AE657" s="83"/>
      <c r="AF657" s="83"/>
      <c r="AG657" s="83"/>
      <c r="AH657" s="83">
        <f>BQ657</f>
        <v>2.4954351795496041</v>
      </c>
      <c r="AI657" s="83"/>
      <c r="AJ657" s="83"/>
      <c r="AK657" s="83"/>
      <c r="BG657" s="2">
        <v>112</v>
      </c>
      <c r="BH657" s="2" t="s">
        <v>57</v>
      </c>
      <c r="BK657" s="25">
        <v>36.822884966524647</v>
      </c>
      <c r="BL657" s="25">
        <v>20.511259890444308</v>
      </c>
      <c r="BM657" s="25">
        <v>26.47595861229458</v>
      </c>
      <c r="BN657" s="25">
        <v>9.4948265368228846</v>
      </c>
      <c r="BO657" s="25">
        <v>2.2519780888618381</v>
      </c>
      <c r="BP657" s="25">
        <v>1.9476567255021302</v>
      </c>
      <c r="BQ657" s="25">
        <v>2.4954351795496041</v>
      </c>
    </row>
    <row r="658" spans="1:98">
      <c r="D658" s="168"/>
      <c r="E658" s="168"/>
      <c r="F658" s="167" t="s">
        <v>58</v>
      </c>
      <c r="G658" s="167"/>
      <c r="H658" s="167"/>
      <c r="I658" s="167"/>
      <c r="J658" s="87">
        <f>BK658</f>
        <v>58.139534883720934</v>
      </c>
      <c r="K658" s="87"/>
      <c r="L658" s="87"/>
      <c r="M658" s="87"/>
      <c r="N658" s="87">
        <f>BL658</f>
        <v>16.279069767441861</v>
      </c>
      <c r="O658" s="87"/>
      <c r="P658" s="87"/>
      <c r="Q658" s="87"/>
      <c r="R658" s="87">
        <f>BM658</f>
        <v>16.279069767441861</v>
      </c>
      <c r="S658" s="87"/>
      <c r="T658" s="87"/>
      <c r="U658" s="87"/>
      <c r="V658" s="87">
        <f>BN658</f>
        <v>6.9767441860465116</v>
      </c>
      <c r="W658" s="87"/>
      <c r="X658" s="87"/>
      <c r="Y658" s="87"/>
      <c r="Z658" s="87">
        <f>BO658</f>
        <v>2.3255813953488373</v>
      </c>
      <c r="AA658" s="87"/>
      <c r="AB658" s="87"/>
      <c r="AC658" s="87"/>
      <c r="AD658" s="87">
        <f>BP658</f>
        <v>0</v>
      </c>
      <c r="AE658" s="87"/>
      <c r="AF658" s="87"/>
      <c r="AG658" s="87"/>
      <c r="AH658" s="87">
        <f>BQ658</f>
        <v>0</v>
      </c>
      <c r="AI658" s="87"/>
      <c r="AJ658" s="87"/>
      <c r="AK658" s="87"/>
      <c r="BH658" s="2" t="s">
        <v>59</v>
      </c>
      <c r="BK658" s="25">
        <v>58.139534883720934</v>
      </c>
      <c r="BL658" s="25">
        <v>16.279069767441861</v>
      </c>
      <c r="BM658" s="25">
        <v>16.279069767441861</v>
      </c>
      <c r="BN658" s="25">
        <v>6.9767441860465116</v>
      </c>
      <c r="BO658" s="25">
        <v>2.3255813953488373</v>
      </c>
      <c r="BP658" s="25">
        <v>0</v>
      </c>
      <c r="BQ658" s="25">
        <v>0</v>
      </c>
    </row>
    <row r="659" spans="1:98">
      <c r="D659" s="114" t="s">
        <v>17</v>
      </c>
      <c r="E659" s="114"/>
      <c r="F659" s="115" t="s">
        <v>56</v>
      </c>
      <c r="G659" s="115"/>
      <c r="H659" s="115"/>
      <c r="I659" s="115"/>
      <c r="J659" s="83">
        <f>BK659</f>
        <v>36.538461538461533</v>
      </c>
      <c r="K659" s="83"/>
      <c r="L659" s="83"/>
      <c r="M659" s="83"/>
      <c r="N659" s="83">
        <f>BL659</f>
        <v>20.91346153846154</v>
      </c>
      <c r="O659" s="83"/>
      <c r="P659" s="83"/>
      <c r="Q659" s="83"/>
      <c r="R659" s="83">
        <f>BM659</f>
        <v>24.278846153846153</v>
      </c>
      <c r="S659" s="83"/>
      <c r="T659" s="83"/>
      <c r="U659" s="83"/>
      <c r="V659" s="83">
        <f>BN659</f>
        <v>9.8557692307692299</v>
      </c>
      <c r="W659" s="83"/>
      <c r="X659" s="83"/>
      <c r="Y659" s="83"/>
      <c r="Z659" s="83">
        <f>BO659</f>
        <v>1.5024038461538463</v>
      </c>
      <c r="AA659" s="83"/>
      <c r="AB659" s="83"/>
      <c r="AC659" s="83"/>
      <c r="AD659" s="83">
        <f>BP659</f>
        <v>2.8846153846153846</v>
      </c>
      <c r="AE659" s="83"/>
      <c r="AF659" s="83"/>
      <c r="AG659" s="83"/>
      <c r="AH659" s="83">
        <f>BQ659</f>
        <v>4.0264423076923084</v>
      </c>
      <c r="AI659" s="83"/>
      <c r="AJ659" s="83"/>
      <c r="AK659" s="83"/>
      <c r="BH659" s="2" t="s">
        <v>57</v>
      </c>
      <c r="BK659" s="25">
        <v>36.538461538461533</v>
      </c>
      <c r="BL659" s="25">
        <v>20.91346153846154</v>
      </c>
      <c r="BM659" s="25">
        <v>24.278846153846153</v>
      </c>
      <c r="BN659" s="25">
        <v>9.8557692307692299</v>
      </c>
      <c r="BO659" s="25">
        <v>1.5024038461538463</v>
      </c>
      <c r="BP659" s="25">
        <v>2.8846153846153846</v>
      </c>
      <c r="BQ659" s="25">
        <v>4.0264423076923084</v>
      </c>
    </row>
    <row r="660" spans="1:98">
      <c r="D660" s="114"/>
      <c r="E660" s="114"/>
      <c r="F660" s="112" t="s">
        <v>58</v>
      </c>
      <c r="G660" s="112"/>
      <c r="H660" s="112"/>
      <c r="I660" s="112"/>
      <c r="J660" s="87">
        <f>BK660</f>
        <v>53.125</v>
      </c>
      <c r="K660" s="87"/>
      <c r="L660" s="87"/>
      <c r="M660" s="87"/>
      <c r="N660" s="87">
        <f>BL660</f>
        <v>15.625</v>
      </c>
      <c r="O660" s="87"/>
      <c r="P660" s="87"/>
      <c r="Q660" s="87"/>
      <c r="R660" s="87">
        <f>BM660</f>
        <v>18.75</v>
      </c>
      <c r="S660" s="87"/>
      <c r="T660" s="87"/>
      <c r="U660" s="87"/>
      <c r="V660" s="87">
        <f>BN660</f>
        <v>9.375</v>
      </c>
      <c r="W660" s="87"/>
      <c r="X660" s="87"/>
      <c r="Y660" s="87"/>
      <c r="Z660" s="87">
        <f>BO660</f>
        <v>0</v>
      </c>
      <c r="AA660" s="87"/>
      <c r="AB660" s="87"/>
      <c r="AC660" s="87"/>
      <c r="AD660" s="87">
        <f>BP660</f>
        <v>0</v>
      </c>
      <c r="AE660" s="87"/>
      <c r="AF660" s="87"/>
      <c r="AG660" s="87"/>
      <c r="AH660" s="87">
        <f>BQ660</f>
        <v>3.125</v>
      </c>
      <c r="AI660" s="87"/>
      <c r="AJ660" s="87"/>
      <c r="AK660" s="87"/>
      <c r="BH660" s="2" t="s">
        <v>59</v>
      </c>
      <c r="BK660" s="25">
        <v>53.125</v>
      </c>
      <c r="BL660" s="25">
        <v>15.625</v>
      </c>
      <c r="BM660" s="25">
        <v>18.75</v>
      </c>
      <c r="BN660" s="25">
        <v>9.375</v>
      </c>
      <c r="BO660" s="25">
        <v>0</v>
      </c>
      <c r="BP660" s="25">
        <v>0</v>
      </c>
      <c r="BQ660" s="25">
        <v>3.125</v>
      </c>
    </row>
    <row r="661" spans="1:98" s="9" customFormat="1" ht="14.25" customHeight="1">
      <c r="A661" s="74"/>
      <c r="F661" s="10"/>
      <c r="AD661" s="11"/>
      <c r="AE661" s="11"/>
      <c r="AF661" s="11"/>
      <c r="AG661" s="11"/>
      <c r="AH661" s="11"/>
      <c r="AI661" s="11"/>
      <c r="AJ661" s="11"/>
      <c r="AK661" s="11"/>
      <c r="AL661" s="11"/>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76"/>
      <c r="BK661" s="76"/>
      <c r="BL661" s="76"/>
      <c r="BM661" s="76"/>
      <c r="BN661" s="76"/>
      <c r="BO661" s="62"/>
      <c r="BP661" s="62"/>
      <c r="BQ661" s="62"/>
      <c r="BR661" s="62"/>
      <c r="BS661" s="62"/>
      <c r="BT661" s="62"/>
      <c r="CM661" s="13"/>
    </row>
    <row r="662" spans="1:98" ht="13.5" customHeight="1">
      <c r="A662" s="59"/>
      <c r="B662" s="137" t="s">
        <v>218</v>
      </c>
      <c r="C662" s="137"/>
      <c r="D662" s="171" t="s">
        <v>219</v>
      </c>
      <c r="E662" s="171"/>
      <c r="F662" s="171"/>
      <c r="G662" s="171"/>
      <c r="H662" s="171"/>
      <c r="I662" s="171"/>
      <c r="J662" s="171"/>
      <c r="K662" s="171"/>
      <c r="L662" s="171"/>
      <c r="M662" s="171"/>
      <c r="N662" s="171"/>
      <c r="O662" s="171"/>
      <c r="P662" s="171"/>
      <c r="Q662" s="171"/>
      <c r="R662" s="171"/>
      <c r="S662" s="171"/>
      <c r="T662" s="171"/>
      <c r="U662" s="171"/>
      <c r="V662" s="171"/>
      <c r="W662" s="171"/>
      <c r="X662" s="171"/>
      <c r="Y662" s="171"/>
      <c r="Z662" s="171"/>
      <c r="AA662" s="171"/>
      <c r="AB662" s="171"/>
      <c r="AC662" s="171"/>
      <c r="AD662" s="171"/>
      <c r="AE662" s="171"/>
      <c r="AF662" s="171"/>
      <c r="AG662" s="171"/>
      <c r="AH662" s="171"/>
      <c r="AI662" s="171"/>
      <c r="AJ662" s="171"/>
      <c r="AK662" s="171"/>
      <c r="AL662" s="171"/>
      <c r="AM662" s="171"/>
      <c r="AN662" s="172"/>
      <c r="AO662" s="172"/>
      <c r="AP662" s="172"/>
      <c r="AQ662" s="172"/>
      <c r="AR662" s="19"/>
      <c r="AS662" s="19"/>
      <c r="AT662" s="19"/>
      <c r="AU662" s="19"/>
      <c r="AV662" s="19"/>
      <c r="AW662" s="19"/>
      <c r="AX662" s="19"/>
      <c r="AY662" s="19"/>
      <c r="AZ662" s="19"/>
      <c r="BA662" s="19"/>
      <c r="BB662" s="19"/>
      <c r="BC662" s="19"/>
      <c r="BD662" s="19"/>
      <c r="BE662" s="19"/>
      <c r="BF662" s="19"/>
      <c r="BG662" s="19"/>
      <c r="BH662" s="19"/>
      <c r="BI662" s="19"/>
      <c r="BJ662" s="19"/>
      <c r="BK662" s="19"/>
      <c r="BL662" s="19"/>
      <c r="BM662" s="19"/>
      <c r="BN662" s="19"/>
      <c r="BO662" s="19"/>
      <c r="BP662" s="19"/>
      <c r="BQ662" s="19"/>
      <c r="BR662" s="1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8"/>
      <c r="CO662" s="58"/>
      <c r="CP662" s="58"/>
      <c r="CQ662" s="58"/>
      <c r="CR662" s="58"/>
      <c r="CS662" s="58"/>
      <c r="CT662" s="58"/>
    </row>
    <row r="663" spans="1:98">
      <c r="A663" s="59"/>
      <c r="B663" s="137"/>
      <c r="C663" s="137"/>
      <c r="D663" s="171"/>
      <c r="E663" s="171"/>
      <c r="F663" s="171"/>
      <c r="G663" s="171"/>
      <c r="H663" s="171"/>
      <c r="I663" s="171"/>
      <c r="J663" s="171"/>
      <c r="K663" s="171"/>
      <c r="L663" s="171"/>
      <c r="M663" s="171"/>
      <c r="N663" s="171"/>
      <c r="O663" s="171"/>
      <c r="P663" s="171"/>
      <c r="Q663" s="171"/>
      <c r="R663" s="171"/>
      <c r="S663" s="171"/>
      <c r="T663" s="171"/>
      <c r="U663" s="171"/>
      <c r="V663" s="171"/>
      <c r="W663" s="171"/>
      <c r="X663" s="171"/>
      <c r="Y663" s="171"/>
      <c r="Z663" s="171"/>
      <c r="AA663" s="171"/>
      <c r="AB663" s="171"/>
      <c r="AC663" s="171"/>
      <c r="AD663" s="171"/>
      <c r="AE663" s="171"/>
      <c r="AF663" s="171"/>
      <c r="AG663" s="171"/>
      <c r="AH663" s="171"/>
      <c r="AI663" s="171"/>
      <c r="AJ663" s="171"/>
      <c r="AK663" s="171"/>
      <c r="AL663" s="171"/>
      <c r="AM663" s="171"/>
      <c r="AN663" s="172"/>
      <c r="AO663" s="172"/>
      <c r="AP663" s="172"/>
      <c r="AQ663" s="172"/>
      <c r="AR663" s="19"/>
      <c r="AS663" s="19"/>
      <c r="AT663" s="19"/>
      <c r="AU663" s="19"/>
      <c r="AV663" s="19"/>
      <c r="AW663" s="19"/>
      <c r="AX663" s="19"/>
      <c r="AY663" s="19"/>
      <c r="AZ663" s="19"/>
      <c r="BA663" s="19"/>
      <c r="BB663" s="19"/>
      <c r="BC663" s="19"/>
      <c r="BD663" s="19"/>
      <c r="BE663" s="19"/>
      <c r="BF663" s="19"/>
      <c r="BG663" s="19"/>
      <c r="BH663" s="19"/>
      <c r="BI663" s="19"/>
      <c r="BJ663" s="19"/>
      <c r="BK663" s="19"/>
      <c r="BL663" s="19"/>
      <c r="BM663" s="19"/>
      <c r="BN663" s="19"/>
      <c r="BO663" s="19"/>
      <c r="BP663" s="19"/>
      <c r="BQ663" s="19"/>
      <c r="BR663" s="1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8"/>
      <c r="CO663" s="58"/>
      <c r="CP663" s="58"/>
      <c r="CQ663" s="58"/>
      <c r="CR663" s="58"/>
      <c r="CS663" s="58"/>
      <c r="CT663" s="58"/>
    </row>
    <row r="664" spans="1:98">
      <c r="A664" s="59"/>
      <c r="B664" s="137"/>
      <c r="C664" s="137"/>
      <c r="D664" s="33" t="s">
        <v>206</v>
      </c>
      <c r="E664" s="34"/>
      <c r="F664" s="34"/>
      <c r="G664" s="34"/>
      <c r="H664" s="34"/>
      <c r="I664" s="34"/>
      <c r="J664" s="79"/>
      <c r="K664" s="79"/>
      <c r="L664" s="79"/>
      <c r="M664" s="79"/>
      <c r="N664" s="79"/>
      <c r="O664" s="79"/>
      <c r="P664" s="79"/>
      <c r="Q664" s="79"/>
      <c r="R664" s="79"/>
      <c r="S664" s="79"/>
      <c r="T664" s="79"/>
      <c r="U664" s="79"/>
      <c r="V664" s="79"/>
      <c r="X664" s="79"/>
      <c r="Y664" s="79"/>
      <c r="Z664" s="79"/>
      <c r="AB664" s="79"/>
      <c r="AC664" s="79"/>
      <c r="AD664" s="79"/>
      <c r="AE664" s="79"/>
      <c r="AF664" s="79"/>
      <c r="AG664" s="79"/>
      <c r="AJ664" s="31"/>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8"/>
      <c r="CO664" s="58"/>
      <c r="CP664" s="58"/>
      <c r="CQ664" s="58"/>
      <c r="CR664" s="58"/>
      <c r="CS664" s="58"/>
      <c r="CT664" s="58"/>
    </row>
    <row r="665" spans="1:98" ht="9.75" customHeight="1">
      <c r="A665" s="59"/>
      <c r="D665" s="98"/>
      <c r="E665" s="99"/>
      <c r="F665" s="99"/>
      <c r="G665" s="99"/>
      <c r="H665" s="99"/>
      <c r="I665" s="100"/>
      <c r="J665" s="123">
        <v>1</v>
      </c>
      <c r="K665" s="123"/>
      <c r="L665" s="123"/>
      <c r="M665" s="123"/>
      <c r="N665" s="123">
        <v>2</v>
      </c>
      <c r="O665" s="123"/>
      <c r="P665" s="123"/>
      <c r="Q665" s="123"/>
      <c r="R665" s="123">
        <v>3</v>
      </c>
      <c r="S665" s="123"/>
      <c r="T665" s="123"/>
      <c r="U665" s="123"/>
      <c r="V665" s="123">
        <v>4</v>
      </c>
      <c r="W665" s="123"/>
      <c r="X665" s="123"/>
      <c r="Y665" s="123"/>
      <c r="Z665" s="123">
        <v>5</v>
      </c>
      <c r="AA665" s="123"/>
      <c r="AB665" s="123"/>
      <c r="AC665" s="123"/>
      <c r="AD665" s="123">
        <v>6</v>
      </c>
      <c r="AE665" s="123"/>
      <c r="AF665" s="123"/>
      <c r="AG665" s="123"/>
      <c r="AH665" s="123"/>
      <c r="AI665" s="123"/>
      <c r="AJ665" s="123"/>
      <c r="AK665" s="123"/>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8"/>
      <c r="CO665" s="58"/>
      <c r="CP665" s="58"/>
      <c r="CQ665" s="58"/>
      <c r="CR665" s="58"/>
      <c r="CS665" s="58"/>
      <c r="CT665" s="58"/>
    </row>
    <row r="666" spans="1:98" ht="22.5" customHeight="1">
      <c r="A666" s="59"/>
      <c r="D666" s="101"/>
      <c r="E666" s="102"/>
      <c r="F666" s="102"/>
      <c r="G666" s="102"/>
      <c r="H666" s="102"/>
      <c r="I666" s="103"/>
      <c r="J666" s="160" t="s">
        <v>47</v>
      </c>
      <c r="K666" s="161"/>
      <c r="L666" s="161"/>
      <c r="M666" s="162"/>
      <c r="N666" s="160" t="s">
        <v>207</v>
      </c>
      <c r="O666" s="161"/>
      <c r="P666" s="161"/>
      <c r="Q666" s="162"/>
      <c r="R666" s="160" t="s">
        <v>208</v>
      </c>
      <c r="S666" s="161"/>
      <c r="T666" s="161"/>
      <c r="U666" s="162"/>
      <c r="V666" s="160" t="s">
        <v>209</v>
      </c>
      <c r="W666" s="161"/>
      <c r="X666" s="161"/>
      <c r="Y666" s="162"/>
      <c r="Z666" s="160" t="s">
        <v>210</v>
      </c>
      <c r="AA666" s="161"/>
      <c r="AB666" s="161"/>
      <c r="AC666" s="162"/>
      <c r="AD666" s="160" t="s">
        <v>55</v>
      </c>
      <c r="AE666" s="161"/>
      <c r="AF666" s="161"/>
      <c r="AG666" s="162"/>
      <c r="AH666" s="94" t="s">
        <v>12</v>
      </c>
      <c r="AI666" s="95"/>
      <c r="AJ666" s="95"/>
      <c r="AK666" s="96"/>
      <c r="BK666" s="2">
        <v>1</v>
      </c>
      <c r="BL666" s="2">
        <v>2</v>
      </c>
      <c r="BM666" s="2">
        <v>3</v>
      </c>
      <c r="BN666" s="2">
        <v>4</v>
      </c>
      <c r="BO666" s="2">
        <v>5</v>
      </c>
      <c r="BP666" s="2">
        <v>6</v>
      </c>
      <c r="BQ666" s="2">
        <v>0</v>
      </c>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8"/>
      <c r="CO666" s="58"/>
      <c r="CP666" s="58"/>
      <c r="CQ666" s="58"/>
      <c r="CR666" s="58"/>
      <c r="CS666" s="58"/>
      <c r="CT666" s="58"/>
    </row>
    <row r="667" spans="1:98">
      <c r="A667" s="59"/>
      <c r="D667" s="168" t="s">
        <v>15</v>
      </c>
      <c r="E667" s="168"/>
      <c r="F667" s="169" t="s">
        <v>56</v>
      </c>
      <c r="G667" s="169"/>
      <c r="H667" s="169"/>
      <c r="I667" s="169"/>
      <c r="J667" s="83">
        <f>BK667</f>
        <v>23.067559342665856</v>
      </c>
      <c r="K667" s="83"/>
      <c r="L667" s="83"/>
      <c r="M667" s="83"/>
      <c r="N667" s="83">
        <f>BL667</f>
        <v>15.642118076688982</v>
      </c>
      <c r="O667" s="83"/>
      <c r="P667" s="83"/>
      <c r="Q667" s="83"/>
      <c r="R667" s="83">
        <f>BM667</f>
        <v>16.494217894096167</v>
      </c>
      <c r="S667" s="83"/>
      <c r="T667" s="83"/>
      <c r="U667" s="83"/>
      <c r="V667" s="83">
        <f>BN667</f>
        <v>14.972611077297627</v>
      </c>
      <c r="W667" s="83"/>
      <c r="X667" s="83"/>
      <c r="Y667" s="83"/>
      <c r="Z667" s="83">
        <f>BO667</f>
        <v>12.903225806451612</v>
      </c>
      <c r="AA667" s="83"/>
      <c r="AB667" s="83"/>
      <c r="AC667" s="83"/>
      <c r="AD667" s="83">
        <f>BP667</f>
        <v>16.250760803408397</v>
      </c>
      <c r="AE667" s="83"/>
      <c r="AF667" s="83"/>
      <c r="AG667" s="83"/>
      <c r="AH667" s="83">
        <f>BQ667</f>
        <v>0.66950699939135727</v>
      </c>
      <c r="AI667" s="83"/>
      <c r="AJ667" s="83"/>
      <c r="AK667" s="83"/>
      <c r="BG667" s="2">
        <v>113</v>
      </c>
      <c r="BH667" s="2" t="s">
        <v>57</v>
      </c>
      <c r="BK667" s="25">
        <v>23.067559342665856</v>
      </c>
      <c r="BL667" s="25">
        <v>15.642118076688982</v>
      </c>
      <c r="BM667" s="25">
        <v>16.494217894096167</v>
      </c>
      <c r="BN667" s="25">
        <v>14.972611077297627</v>
      </c>
      <c r="BO667" s="25">
        <v>12.903225806451612</v>
      </c>
      <c r="BP667" s="25">
        <v>16.250760803408397</v>
      </c>
      <c r="BQ667" s="25">
        <v>0.66950699939135727</v>
      </c>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8"/>
      <c r="CO667" s="58"/>
      <c r="CP667" s="58"/>
      <c r="CQ667" s="58"/>
      <c r="CR667" s="58"/>
      <c r="CS667" s="58"/>
      <c r="CT667" s="58"/>
    </row>
    <row r="668" spans="1:98">
      <c r="A668" s="59"/>
      <c r="D668" s="168"/>
      <c r="E668" s="168"/>
      <c r="F668" s="167" t="s">
        <v>58</v>
      </c>
      <c r="G668" s="167"/>
      <c r="H668" s="167"/>
      <c r="I668" s="167"/>
      <c r="J668" s="87">
        <f>BK668</f>
        <v>27.906976744186046</v>
      </c>
      <c r="K668" s="87"/>
      <c r="L668" s="87"/>
      <c r="M668" s="87"/>
      <c r="N668" s="87">
        <f>BL668</f>
        <v>13.953488372093023</v>
      </c>
      <c r="O668" s="87"/>
      <c r="P668" s="87"/>
      <c r="Q668" s="87"/>
      <c r="R668" s="87">
        <f>BM668</f>
        <v>16.279069767441861</v>
      </c>
      <c r="S668" s="87"/>
      <c r="T668" s="87"/>
      <c r="U668" s="87"/>
      <c r="V668" s="87">
        <f>BN668</f>
        <v>9.3023255813953494</v>
      </c>
      <c r="W668" s="87"/>
      <c r="X668" s="87"/>
      <c r="Y668" s="87"/>
      <c r="Z668" s="87">
        <f>BO668</f>
        <v>18.604651162790699</v>
      </c>
      <c r="AA668" s="87"/>
      <c r="AB668" s="87"/>
      <c r="AC668" s="87"/>
      <c r="AD668" s="87">
        <f>BP668</f>
        <v>13.953488372093023</v>
      </c>
      <c r="AE668" s="87"/>
      <c r="AF668" s="87"/>
      <c r="AG668" s="87"/>
      <c r="AH668" s="87">
        <f>BQ668</f>
        <v>0</v>
      </c>
      <c r="AI668" s="87"/>
      <c r="AJ668" s="87"/>
      <c r="AK668" s="87"/>
      <c r="BH668" s="2" t="s">
        <v>59</v>
      </c>
      <c r="BK668" s="25">
        <v>27.906976744186046</v>
      </c>
      <c r="BL668" s="25">
        <v>13.953488372093023</v>
      </c>
      <c r="BM668" s="25">
        <v>16.279069767441861</v>
      </c>
      <c r="BN668" s="25">
        <v>9.3023255813953494</v>
      </c>
      <c r="BO668" s="25">
        <v>18.604651162790699</v>
      </c>
      <c r="BP668" s="25">
        <v>13.953488372093023</v>
      </c>
      <c r="BQ668" s="25">
        <v>0</v>
      </c>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c r="CS668" s="58"/>
      <c r="CT668" s="58"/>
    </row>
    <row r="669" spans="1:98">
      <c r="A669" s="59"/>
      <c r="D669" s="168" t="s">
        <v>17</v>
      </c>
      <c r="E669" s="168"/>
      <c r="F669" s="169" t="s">
        <v>56</v>
      </c>
      <c r="G669" s="169"/>
      <c r="H669" s="169"/>
      <c r="I669" s="169"/>
      <c r="J669" s="170" t="s">
        <v>220</v>
      </c>
      <c r="K669" s="170"/>
      <c r="L669" s="170"/>
      <c r="M669" s="170"/>
      <c r="N669" s="170" t="s">
        <v>220</v>
      </c>
      <c r="O669" s="170"/>
      <c r="P669" s="170"/>
      <c r="Q669" s="170"/>
      <c r="R669" s="170" t="s">
        <v>220</v>
      </c>
      <c r="S669" s="170"/>
      <c r="T669" s="170"/>
      <c r="U669" s="170"/>
      <c r="V669" s="170" t="s">
        <v>220</v>
      </c>
      <c r="W669" s="170"/>
      <c r="X669" s="170"/>
      <c r="Y669" s="170"/>
      <c r="Z669" s="170" t="s">
        <v>220</v>
      </c>
      <c r="AA669" s="170"/>
      <c r="AB669" s="170"/>
      <c r="AC669" s="170"/>
      <c r="AD669" s="170" t="s">
        <v>220</v>
      </c>
      <c r="AE669" s="170"/>
      <c r="AF669" s="170"/>
      <c r="AG669" s="170"/>
      <c r="AH669" s="170" t="s">
        <v>220</v>
      </c>
      <c r="AI669" s="170"/>
      <c r="AJ669" s="170"/>
      <c r="AK669" s="170"/>
      <c r="BH669" s="2" t="s">
        <v>57</v>
      </c>
      <c r="BK669" s="25"/>
      <c r="BL669" s="25"/>
      <c r="BM669" s="25"/>
      <c r="BN669" s="25"/>
      <c r="BO669" s="25"/>
      <c r="BP669" s="25"/>
      <c r="BQ669" s="25"/>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c r="CS669" s="58"/>
      <c r="CT669" s="58"/>
    </row>
    <row r="670" spans="1:98">
      <c r="A670" s="59"/>
      <c r="D670" s="168"/>
      <c r="E670" s="168"/>
      <c r="F670" s="167" t="s">
        <v>58</v>
      </c>
      <c r="G670" s="167"/>
      <c r="H670" s="167"/>
      <c r="I670" s="167"/>
      <c r="J670" s="110" t="s">
        <v>220</v>
      </c>
      <c r="K670" s="110"/>
      <c r="L670" s="110"/>
      <c r="M670" s="110"/>
      <c r="N670" s="110" t="s">
        <v>220</v>
      </c>
      <c r="O670" s="110"/>
      <c r="P670" s="110"/>
      <c r="Q670" s="110"/>
      <c r="R670" s="110" t="s">
        <v>220</v>
      </c>
      <c r="S670" s="110"/>
      <c r="T670" s="110"/>
      <c r="U670" s="110"/>
      <c r="V670" s="110" t="s">
        <v>220</v>
      </c>
      <c r="W670" s="110"/>
      <c r="X670" s="110"/>
      <c r="Y670" s="110"/>
      <c r="Z670" s="110" t="s">
        <v>220</v>
      </c>
      <c r="AA670" s="110"/>
      <c r="AB670" s="110"/>
      <c r="AC670" s="110"/>
      <c r="AD670" s="110" t="s">
        <v>220</v>
      </c>
      <c r="AE670" s="110"/>
      <c r="AF670" s="110"/>
      <c r="AG670" s="110"/>
      <c r="AH670" s="110" t="s">
        <v>220</v>
      </c>
      <c r="AI670" s="110"/>
      <c r="AJ670" s="110"/>
      <c r="AK670" s="110"/>
      <c r="BH670" s="2" t="s">
        <v>59</v>
      </c>
      <c r="BK670" s="25"/>
      <c r="BL670" s="25"/>
      <c r="BM670" s="25"/>
      <c r="BN670" s="25"/>
      <c r="BO670" s="25"/>
      <c r="BP670" s="25"/>
      <c r="BQ670" s="25"/>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c r="CS670" s="58"/>
      <c r="CT670" s="58"/>
    </row>
    <row r="671" spans="1:98">
      <c r="A671" s="59"/>
      <c r="B671" s="9"/>
      <c r="C671" s="9"/>
      <c r="D671" s="33" t="s">
        <v>211</v>
      </c>
      <c r="E671" s="34"/>
      <c r="F671" s="34"/>
      <c r="G671" s="34"/>
      <c r="H671" s="34"/>
      <c r="I671" s="34"/>
      <c r="J671" s="79"/>
      <c r="K671" s="79"/>
      <c r="L671" s="79"/>
      <c r="M671" s="79"/>
      <c r="N671" s="79"/>
      <c r="O671" s="79"/>
      <c r="P671" s="79"/>
      <c r="Q671" s="79"/>
      <c r="R671" s="79"/>
      <c r="S671" s="79"/>
      <c r="T671" s="79"/>
      <c r="U671" s="79"/>
      <c r="V671" s="79"/>
      <c r="X671" s="79"/>
      <c r="Y671" s="79"/>
      <c r="Z671" s="79"/>
      <c r="AB671" s="79"/>
      <c r="AC671" s="79"/>
      <c r="AD671" s="79"/>
      <c r="AE671" s="79"/>
      <c r="AF671" s="79"/>
      <c r="AG671" s="79"/>
      <c r="AJ671" s="31"/>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c r="CS671" s="58"/>
      <c r="CT671" s="58"/>
    </row>
    <row r="672" spans="1:98" ht="9.75" customHeight="1">
      <c r="A672" s="59"/>
      <c r="D672" s="98"/>
      <c r="E672" s="99"/>
      <c r="F672" s="99"/>
      <c r="G672" s="99"/>
      <c r="H672" s="99"/>
      <c r="I672" s="100"/>
      <c r="J672" s="123">
        <v>1</v>
      </c>
      <c r="K672" s="123"/>
      <c r="L672" s="123"/>
      <c r="M672" s="123"/>
      <c r="N672" s="123">
        <v>2</v>
      </c>
      <c r="O672" s="123"/>
      <c r="P672" s="123"/>
      <c r="Q672" s="123"/>
      <c r="R672" s="123">
        <v>3</v>
      </c>
      <c r="S672" s="123"/>
      <c r="T672" s="123"/>
      <c r="U672" s="123"/>
      <c r="V672" s="123">
        <v>4</v>
      </c>
      <c r="W672" s="123"/>
      <c r="X672" s="123"/>
      <c r="Y672" s="123"/>
      <c r="Z672" s="123">
        <v>5</v>
      </c>
      <c r="AA672" s="123"/>
      <c r="AB672" s="123"/>
      <c r="AC672" s="123"/>
      <c r="AD672" s="123">
        <v>6</v>
      </c>
      <c r="AE672" s="123"/>
      <c r="AF672" s="123"/>
      <c r="AG672" s="123"/>
      <c r="AH672" s="123"/>
      <c r="AI672" s="123"/>
      <c r="AJ672" s="123"/>
      <c r="AK672" s="123"/>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c r="CS672" s="58"/>
      <c r="CT672" s="58"/>
    </row>
    <row r="673" spans="1:98" ht="22.5" customHeight="1">
      <c r="A673" s="59"/>
      <c r="D673" s="101"/>
      <c r="E673" s="102"/>
      <c r="F673" s="102"/>
      <c r="G673" s="102"/>
      <c r="H673" s="102"/>
      <c r="I673" s="103"/>
      <c r="J673" s="160" t="s">
        <v>212</v>
      </c>
      <c r="K673" s="161"/>
      <c r="L673" s="161"/>
      <c r="M673" s="162"/>
      <c r="N673" s="160" t="s">
        <v>213</v>
      </c>
      <c r="O673" s="161"/>
      <c r="P673" s="161"/>
      <c r="Q673" s="162"/>
      <c r="R673" s="160" t="s">
        <v>214</v>
      </c>
      <c r="S673" s="161"/>
      <c r="T673" s="161"/>
      <c r="U673" s="162"/>
      <c r="V673" s="160" t="s">
        <v>215</v>
      </c>
      <c r="W673" s="161"/>
      <c r="X673" s="161"/>
      <c r="Y673" s="162"/>
      <c r="Z673" s="160" t="s">
        <v>216</v>
      </c>
      <c r="AA673" s="161"/>
      <c r="AB673" s="161"/>
      <c r="AC673" s="162"/>
      <c r="AD673" s="160" t="s">
        <v>217</v>
      </c>
      <c r="AE673" s="161"/>
      <c r="AF673" s="161"/>
      <c r="AG673" s="162"/>
      <c r="AH673" s="94" t="s">
        <v>12</v>
      </c>
      <c r="AI673" s="95"/>
      <c r="AJ673" s="95"/>
      <c r="AK673" s="96"/>
      <c r="BK673" s="2">
        <v>1</v>
      </c>
      <c r="BL673" s="2">
        <v>2</v>
      </c>
      <c r="BM673" s="2">
        <v>3</v>
      </c>
      <c r="BN673" s="2">
        <v>4</v>
      </c>
      <c r="BO673" s="2">
        <v>5</v>
      </c>
      <c r="BP673" s="2">
        <v>6</v>
      </c>
      <c r="BQ673" s="2">
        <v>0</v>
      </c>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c r="CS673" s="58"/>
      <c r="CT673" s="58"/>
    </row>
    <row r="674" spans="1:98" ht="13.5" customHeight="1">
      <c r="A674" s="59"/>
      <c r="D674" s="168" t="s">
        <v>15</v>
      </c>
      <c r="E674" s="168"/>
      <c r="F674" s="169" t="s">
        <v>56</v>
      </c>
      <c r="G674" s="169"/>
      <c r="H674" s="169"/>
      <c r="I674" s="169"/>
      <c r="J674" s="83">
        <f>BK674</f>
        <v>35.483870967741936</v>
      </c>
      <c r="K674" s="83"/>
      <c r="L674" s="83"/>
      <c r="M674" s="83"/>
      <c r="N674" s="83">
        <f>BL674</f>
        <v>19.233110164333535</v>
      </c>
      <c r="O674" s="83"/>
      <c r="P674" s="83"/>
      <c r="Q674" s="83"/>
      <c r="R674" s="83">
        <f>BM674</f>
        <v>25.502130249543519</v>
      </c>
      <c r="S674" s="83"/>
      <c r="T674" s="83"/>
      <c r="U674" s="83"/>
      <c r="V674" s="83">
        <f>BN674</f>
        <v>10.1034692635423</v>
      </c>
      <c r="W674" s="83"/>
      <c r="X674" s="83"/>
      <c r="Y674" s="83"/>
      <c r="Z674" s="83">
        <f>BO674</f>
        <v>3.2866707242848445</v>
      </c>
      <c r="AA674" s="83"/>
      <c r="AB674" s="83"/>
      <c r="AC674" s="83"/>
      <c r="AD674" s="83">
        <f>BP674</f>
        <v>3.7735849056603774</v>
      </c>
      <c r="AE674" s="83"/>
      <c r="AF674" s="83"/>
      <c r="AG674" s="83"/>
      <c r="AH674" s="83">
        <f>BQ674</f>
        <v>2.6171637248934876</v>
      </c>
      <c r="AI674" s="83"/>
      <c r="AJ674" s="83"/>
      <c r="AK674" s="83"/>
      <c r="BG674" s="2">
        <v>114</v>
      </c>
      <c r="BH674" s="2" t="s">
        <v>57</v>
      </c>
      <c r="BK674" s="25">
        <v>35.483870967741936</v>
      </c>
      <c r="BL674" s="25">
        <v>19.233110164333535</v>
      </c>
      <c r="BM674" s="25">
        <v>25.502130249543519</v>
      </c>
      <c r="BN674" s="25">
        <v>10.1034692635423</v>
      </c>
      <c r="BO674" s="25">
        <v>3.2866707242848445</v>
      </c>
      <c r="BP674" s="25">
        <v>3.7735849056603774</v>
      </c>
      <c r="BQ674" s="25">
        <v>2.6171637248934876</v>
      </c>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c r="CS674" s="58"/>
      <c r="CT674" s="58"/>
    </row>
    <row r="675" spans="1:98">
      <c r="A675" s="59"/>
      <c r="D675" s="168"/>
      <c r="E675" s="168"/>
      <c r="F675" s="167" t="s">
        <v>58</v>
      </c>
      <c r="G675" s="167"/>
      <c r="H675" s="167"/>
      <c r="I675" s="167"/>
      <c r="J675" s="87">
        <f>BK675</f>
        <v>53.488372093023251</v>
      </c>
      <c r="K675" s="87"/>
      <c r="L675" s="87"/>
      <c r="M675" s="87"/>
      <c r="N675" s="87">
        <f>BL675</f>
        <v>16.279069767441861</v>
      </c>
      <c r="O675" s="87"/>
      <c r="P675" s="87"/>
      <c r="Q675" s="87"/>
      <c r="R675" s="87">
        <f>BM675</f>
        <v>18.604651162790699</v>
      </c>
      <c r="S675" s="87"/>
      <c r="T675" s="87"/>
      <c r="U675" s="87"/>
      <c r="V675" s="87">
        <f>BN675</f>
        <v>6.9767441860465116</v>
      </c>
      <c r="W675" s="87"/>
      <c r="X675" s="87"/>
      <c r="Y675" s="87"/>
      <c r="Z675" s="87">
        <f>BO675</f>
        <v>0</v>
      </c>
      <c r="AA675" s="87"/>
      <c r="AB675" s="87"/>
      <c r="AC675" s="87"/>
      <c r="AD675" s="87">
        <f>BP675</f>
        <v>2.3255813953488373</v>
      </c>
      <c r="AE675" s="87"/>
      <c r="AF675" s="87"/>
      <c r="AG675" s="87"/>
      <c r="AH675" s="87">
        <f>BQ675</f>
        <v>2.3255813953488373</v>
      </c>
      <c r="AI675" s="87"/>
      <c r="AJ675" s="87"/>
      <c r="AK675" s="87"/>
      <c r="BH675" s="2" t="s">
        <v>59</v>
      </c>
      <c r="BK675" s="25">
        <v>53.488372093023251</v>
      </c>
      <c r="BL675" s="25">
        <v>16.279069767441861</v>
      </c>
      <c r="BM675" s="25">
        <v>18.604651162790699</v>
      </c>
      <c r="BN675" s="25">
        <v>6.9767441860465116</v>
      </c>
      <c r="BO675" s="25">
        <v>0</v>
      </c>
      <c r="BP675" s="25">
        <v>2.3255813953488373</v>
      </c>
      <c r="BQ675" s="25">
        <v>2.3255813953488373</v>
      </c>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c r="CS675" s="58"/>
      <c r="CT675" s="58"/>
    </row>
    <row r="676" spans="1:98">
      <c r="A676" s="59"/>
      <c r="D676" s="168" t="s">
        <v>17</v>
      </c>
      <c r="E676" s="168"/>
      <c r="F676" s="169" t="s">
        <v>56</v>
      </c>
      <c r="G676" s="169"/>
      <c r="H676" s="169"/>
      <c r="I676" s="169"/>
      <c r="J676" s="170" t="s">
        <v>220</v>
      </c>
      <c r="K676" s="170"/>
      <c r="L676" s="170"/>
      <c r="M676" s="170"/>
      <c r="N676" s="170" t="s">
        <v>220</v>
      </c>
      <c r="O676" s="170"/>
      <c r="P676" s="170"/>
      <c r="Q676" s="170"/>
      <c r="R676" s="170" t="s">
        <v>220</v>
      </c>
      <c r="S676" s="170"/>
      <c r="T676" s="170"/>
      <c r="U676" s="170"/>
      <c r="V676" s="170" t="s">
        <v>220</v>
      </c>
      <c r="W676" s="170"/>
      <c r="X676" s="170"/>
      <c r="Y676" s="170"/>
      <c r="Z676" s="170" t="s">
        <v>220</v>
      </c>
      <c r="AA676" s="170"/>
      <c r="AB676" s="170"/>
      <c r="AC676" s="170"/>
      <c r="AD676" s="170" t="s">
        <v>220</v>
      </c>
      <c r="AE676" s="170"/>
      <c r="AF676" s="170"/>
      <c r="AG676" s="170"/>
      <c r="AH676" s="170" t="s">
        <v>220</v>
      </c>
      <c r="AI676" s="170"/>
      <c r="AJ676" s="170"/>
      <c r="AK676" s="170"/>
      <c r="BH676" s="2" t="s">
        <v>57</v>
      </c>
      <c r="BK676" s="25"/>
      <c r="BL676" s="25"/>
      <c r="BM676" s="25"/>
      <c r="BN676" s="25"/>
      <c r="BO676" s="25"/>
      <c r="BP676" s="25"/>
      <c r="BQ676" s="25"/>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c r="CS676" s="58"/>
      <c r="CT676" s="58"/>
    </row>
    <row r="677" spans="1:98">
      <c r="A677" s="59"/>
      <c r="D677" s="168"/>
      <c r="E677" s="168"/>
      <c r="F677" s="167" t="s">
        <v>58</v>
      </c>
      <c r="G677" s="167"/>
      <c r="H677" s="167"/>
      <c r="I677" s="167"/>
      <c r="J677" s="110" t="s">
        <v>220</v>
      </c>
      <c r="K677" s="110"/>
      <c r="L677" s="110"/>
      <c r="M677" s="110"/>
      <c r="N677" s="110" t="s">
        <v>220</v>
      </c>
      <c r="O677" s="110"/>
      <c r="P677" s="110"/>
      <c r="Q677" s="110"/>
      <c r="R677" s="110" t="s">
        <v>220</v>
      </c>
      <c r="S677" s="110"/>
      <c r="T677" s="110"/>
      <c r="U677" s="110"/>
      <c r="V677" s="110" t="s">
        <v>220</v>
      </c>
      <c r="W677" s="110"/>
      <c r="X677" s="110"/>
      <c r="Y677" s="110"/>
      <c r="Z677" s="110" t="s">
        <v>220</v>
      </c>
      <c r="AA677" s="110"/>
      <c r="AB677" s="110"/>
      <c r="AC677" s="110"/>
      <c r="AD677" s="110" t="s">
        <v>220</v>
      </c>
      <c r="AE677" s="110"/>
      <c r="AF677" s="110"/>
      <c r="AG677" s="110"/>
      <c r="AH677" s="110" t="s">
        <v>220</v>
      </c>
      <c r="AI677" s="110"/>
      <c r="AJ677" s="110"/>
      <c r="AK677" s="110"/>
      <c r="BH677" s="2" t="s">
        <v>59</v>
      </c>
      <c r="BK677" s="25"/>
      <c r="BL677" s="25"/>
      <c r="BM677" s="25"/>
      <c r="BN677" s="25"/>
      <c r="BO677" s="25"/>
      <c r="BP677" s="25"/>
      <c r="BQ677" s="25"/>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c r="CS677" s="58"/>
      <c r="CT677" s="58"/>
    </row>
    <row r="678" spans="1:98" ht="6" customHeight="1"/>
    <row r="679" spans="1:98" s="9" customFormat="1" ht="14.25" customHeight="1">
      <c r="A679" s="74"/>
      <c r="B679" s="137" t="s">
        <v>221</v>
      </c>
      <c r="C679" s="137"/>
      <c r="D679" s="14" t="s">
        <v>222</v>
      </c>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6"/>
      <c r="AI679" s="16"/>
      <c r="AJ679" s="17"/>
      <c r="AK679" s="18"/>
      <c r="AL679" s="18"/>
      <c r="AM679" s="18"/>
      <c r="AN679" s="19"/>
      <c r="AO679" s="19"/>
      <c r="AP679" s="19"/>
      <c r="AQ679" s="19"/>
      <c r="AR679" s="19"/>
      <c r="AS679" s="19"/>
      <c r="AT679" s="19"/>
      <c r="AU679" s="19"/>
      <c r="AV679" s="19"/>
      <c r="AW679" s="19"/>
      <c r="AX679" s="19"/>
      <c r="AY679" s="19"/>
      <c r="AZ679" s="19"/>
      <c r="BA679" s="19"/>
      <c r="BB679" s="19"/>
      <c r="BC679" s="19"/>
      <c r="BD679" s="19"/>
      <c r="BE679" s="19"/>
      <c r="BF679" s="19"/>
      <c r="BG679" s="20"/>
      <c r="BH679" s="20"/>
      <c r="BI679" s="20"/>
      <c r="BJ679" s="20"/>
      <c r="BK679" s="20"/>
      <c r="BL679" s="20"/>
      <c r="BM679" s="20"/>
      <c r="BN679" s="20"/>
      <c r="BO679" s="20"/>
      <c r="BP679" s="2"/>
      <c r="CM679" s="13"/>
    </row>
    <row r="680" spans="1:98" s="20" customFormat="1" ht="11.25" customHeight="1">
      <c r="A680" s="2"/>
      <c r="B680" s="137"/>
      <c r="C680" s="137"/>
      <c r="D680" s="22"/>
      <c r="E680" s="22"/>
      <c r="F680" s="22"/>
      <c r="G680" s="22"/>
      <c r="H680" s="22"/>
      <c r="I680" s="22"/>
      <c r="J680" s="22"/>
      <c r="K680" s="22"/>
      <c r="L680" s="22"/>
      <c r="M680" s="22"/>
      <c r="N680" s="22"/>
      <c r="O680" s="22"/>
      <c r="P680" s="22"/>
      <c r="Q680" s="22"/>
      <c r="R680" s="22"/>
      <c r="S680" s="22"/>
      <c r="T680" s="22"/>
      <c r="U680" s="22"/>
      <c r="V680" s="22"/>
      <c r="W680" s="22"/>
      <c r="X680" s="22"/>
      <c r="Y680" s="22"/>
      <c r="Z680" s="23"/>
      <c r="AA680" s="23"/>
      <c r="AB680" s="23"/>
      <c r="AC680" s="24"/>
      <c r="AD680" s="75"/>
      <c r="AE680" s="75"/>
      <c r="AF680" s="75"/>
      <c r="AG680" s="75"/>
      <c r="AH680" s="23"/>
      <c r="AI680" s="23"/>
      <c r="AJ680" s="23"/>
      <c r="AK680" s="23"/>
      <c r="AL680" s="23"/>
      <c r="AM680" s="23"/>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CR680" s="21"/>
    </row>
    <row r="681" spans="1:98" ht="9.75" customHeight="1">
      <c r="D681" s="98"/>
      <c r="E681" s="99"/>
      <c r="F681" s="99"/>
      <c r="G681" s="99"/>
      <c r="H681" s="99"/>
      <c r="I681" s="100"/>
      <c r="J681" s="91">
        <v>1</v>
      </c>
      <c r="K681" s="92"/>
      <c r="L681" s="92"/>
      <c r="M681" s="93"/>
      <c r="N681" s="91">
        <v>2</v>
      </c>
      <c r="O681" s="92"/>
      <c r="P681" s="92"/>
      <c r="Q681" s="93"/>
      <c r="R681" s="91">
        <v>3</v>
      </c>
      <c r="S681" s="92"/>
      <c r="T681" s="92"/>
      <c r="U681" s="93"/>
      <c r="V681" s="91">
        <v>4</v>
      </c>
      <c r="W681" s="92"/>
      <c r="X681" s="92"/>
      <c r="Y681" s="93"/>
      <c r="Z681" s="91">
        <v>5</v>
      </c>
      <c r="AA681" s="92"/>
      <c r="AB681" s="92"/>
      <c r="AC681" s="93"/>
      <c r="AD681" s="91">
        <v>6</v>
      </c>
      <c r="AE681" s="92"/>
      <c r="AF681" s="92"/>
      <c r="AG681" s="93"/>
      <c r="AH681" s="91"/>
      <c r="AI681" s="92"/>
      <c r="AJ681" s="92"/>
      <c r="AK681" s="93"/>
      <c r="BQ681" s="20"/>
      <c r="BR681" s="20"/>
      <c r="BS681" s="20"/>
      <c r="BT681" s="20"/>
      <c r="BU681" s="20"/>
      <c r="BV681" s="20"/>
    </row>
    <row r="682" spans="1:98" ht="36.75" customHeight="1">
      <c r="D682" s="101"/>
      <c r="E682" s="102"/>
      <c r="F682" s="102"/>
      <c r="G682" s="102"/>
      <c r="H682" s="102"/>
      <c r="I682" s="103"/>
      <c r="J682" s="160" t="s">
        <v>223</v>
      </c>
      <c r="K682" s="161"/>
      <c r="L682" s="161"/>
      <c r="M682" s="162"/>
      <c r="N682" s="160" t="s">
        <v>224</v>
      </c>
      <c r="O682" s="161"/>
      <c r="P682" s="161"/>
      <c r="Q682" s="162"/>
      <c r="R682" s="160" t="s">
        <v>225</v>
      </c>
      <c r="S682" s="161"/>
      <c r="T682" s="161"/>
      <c r="U682" s="162"/>
      <c r="V682" s="160" t="s">
        <v>226</v>
      </c>
      <c r="W682" s="161"/>
      <c r="X682" s="161"/>
      <c r="Y682" s="162"/>
      <c r="Z682" s="160" t="s">
        <v>227</v>
      </c>
      <c r="AA682" s="161"/>
      <c r="AB682" s="161"/>
      <c r="AC682" s="162"/>
      <c r="AD682" s="160" t="s">
        <v>228</v>
      </c>
      <c r="AE682" s="161"/>
      <c r="AF682" s="161"/>
      <c r="AG682" s="162"/>
      <c r="AH682" s="160" t="s">
        <v>12</v>
      </c>
      <c r="AI682" s="161"/>
      <c r="AJ682" s="161"/>
      <c r="AK682" s="162"/>
      <c r="BK682" s="2">
        <v>1</v>
      </c>
      <c r="BL682" s="2">
        <v>2</v>
      </c>
      <c r="BM682" s="2">
        <v>3</v>
      </c>
      <c r="BN682" s="2">
        <v>4</v>
      </c>
      <c r="BO682" s="2">
        <v>5</v>
      </c>
      <c r="BP682" s="2">
        <v>6</v>
      </c>
      <c r="BQ682" s="2">
        <v>0</v>
      </c>
    </row>
    <row r="683" spans="1:98" ht="13.5" customHeight="1">
      <c r="D683" s="163" t="s">
        <v>15</v>
      </c>
      <c r="E683" s="164"/>
      <c r="F683" s="88" t="s">
        <v>56</v>
      </c>
      <c r="G683" s="89"/>
      <c r="H683" s="89"/>
      <c r="I683" s="90"/>
      <c r="J683" s="125">
        <f>BK683</f>
        <v>37.979306147291538</v>
      </c>
      <c r="K683" s="126"/>
      <c r="L683" s="126"/>
      <c r="M683" s="127"/>
      <c r="N683" s="125">
        <f>BL683</f>
        <v>22.458916615946439</v>
      </c>
      <c r="O683" s="126"/>
      <c r="P683" s="126"/>
      <c r="Q683" s="127"/>
      <c r="R683" s="125">
        <f>BM683</f>
        <v>5.9038344491783326</v>
      </c>
      <c r="S683" s="126"/>
      <c r="T683" s="126"/>
      <c r="U683" s="127"/>
      <c r="V683" s="125">
        <f>BN683</f>
        <v>3.408399269628728</v>
      </c>
      <c r="W683" s="126"/>
      <c r="X683" s="126"/>
      <c r="Y683" s="127"/>
      <c r="Z683" s="125">
        <f>BO683</f>
        <v>2.982349360925137</v>
      </c>
      <c r="AA683" s="126"/>
      <c r="AB683" s="126"/>
      <c r="AC683" s="127"/>
      <c r="AD683" s="125">
        <f>BP683</f>
        <v>26.293365794278756</v>
      </c>
      <c r="AE683" s="126"/>
      <c r="AF683" s="126"/>
      <c r="AG683" s="127"/>
      <c r="AH683" s="125">
        <f>BQ683</f>
        <v>0.9738283627510651</v>
      </c>
      <c r="AI683" s="126"/>
      <c r="AJ683" s="126"/>
      <c r="AK683" s="127"/>
      <c r="BG683" s="2">
        <v>115</v>
      </c>
      <c r="BH683" s="2" t="s">
        <v>57</v>
      </c>
      <c r="BK683" s="25">
        <v>37.979306147291538</v>
      </c>
      <c r="BL683" s="25">
        <v>22.458916615946439</v>
      </c>
      <c r="BM683" s="25">
        <v>5.9038344491783326</v>
      </c>
      <c r="BN683" s="25">
        <v>3.408399269628728</v>
      </c>
      <c r="BO683" s="2">
        <v>2.982349360925137</v>
      </c>
      <c r="BP683" s="25">
        <v>26.293365794278756</v>
      </c>
      <c r="BQ683" s="25">
        <v>0.9738283627510651</v>
      </c>
    </row>
    <row r="684" spans="1:98" ht="13.5" customHeight="1">
      <c r="D684" s="165"/>
      <c r="E684" s="166"/>
      <c r="F684" s="84" t="s">
        <v>58</v>
      </c>
      <c r="G684" s="85"/>
      <c r="H684" s="85"/>
      <c r="I684" s="86"/>
      <c r="J684" s="131">
        <f>BK684</f>
        <v>30.232558139534881</v>
      </c>
      <c r="K684" s="132"/>
      <c r="L684" s="132"/>
      <c r="M684" s="133"/>
      <c r="N684" s="131">
        <f>BL684</f>
        <v>25.581395348837212</v>
      </c>
      <c r="O684" s="132"/>
      <c r="P684" s="132"/>
      <c r="Q684" s="133"/>
      <c r="R684" s="131">
        <f>BM684</f>
        <v>9.3023255813953494</v>
      </c>
      <c r="S684" s="132"/>
      <c r="T684" s="132"/>
      <c r="U684" s="133"/>
      <c r="V684" s="131">
        <f>BN684</f>
        <v>2.3255813953488373</v>
      </c>
      <c r="W684" s="132"/>
      <c r="X684" s="132"/>
      <c r="Y684" s="133"/>
      <c r="Z684" s="131">
        <f>BO684</f>
        <v>0</v>
      </c>
      <c r="AA684" s="132"/>
      <c r="AB684" s="132"/>
      <c r="AC684" s="133"/>
      <c r="AD684" s="131">
        <f>BP684</f>
        <v>32.558139534883722</v>
      </c>
      <c r="AE684" s="132"/>
      <c r="AF684" s="132"/>
      <c r="AG684" s="133"/>
      <c r="AH684" s="131">
        <f>BQ684</f>
        <v>0</v>
      </c>
      <c r="AI684" s="132"/>
      <c r="AJ684" s="132"/>
      <c r="AK684" s="133"/>
      <c r="BH684" s="2" t="s">
        <v>59</v>
      </c>
      <c r="BK684" s="25">
        <v>30.232558139534881</v>
      </c>
      <c r="BL684" s="25">
        <v>25.581395348837212</v>
      </c>
      <c r="BM684" s="25">
        <v>9.3023255813953494</v>
      </c>
      <c r="BN684" s="25">
        <v>2.3255813953488373</v>
      </c>
      <c r="BO684" s="2">
        <v>0</v>
      </c>
      <c r="BP684" s="25">
        <v>32.558139534883722</v>
      </c>
      <c r="BQ684" s="25">
        <v>0</v>
      </c>
    </row>
    <row r="685" spans="1:98">
      <c r="B685" s="9"/>
      <c r="C685" s="9"/>
      <c r="D685" s="168" t="s">
        <v>17</v>
      </c>
      <c r="E685" s="168"/>
      <c r="F685" s="169" t="s">
        <v>56</v>
      </c>
      <c r="G685" s="169"/>
      <c r="H685" s="169"/>
      <c r="I685" s="169"/>
      <c r="J685" s="170" t="s">
        <v>229</v>
      </c>
      <c r="K685" s="170"/>
      <c r="L685" s="170"/>
      <c r="M685" s="170"/>
      <c r="N685" s="170" t="s">
        <v>229</v>
      </c>
      <c r="O685" s="170"/>
      <c r="P685" s="170"/>
      <c r="Q685" s="170"/>
      <c r="R685" s="170" t="s">
        <v>229</v>
      </c>
      <c r="S685" s="170"/>
      <c r="T685" s="170"/>
      <c r="U685" s="170"/>
      <c r="V685" s="170" t="s">
        <v>229</v>
      </c>
      <c r="W685" s="170"/>
      <c r="X685" s="170"/>
      <c r="Y685" s="170"/>
      <c r="Z685" s="150" t="s">
        <v>220</v>
      </c>
      <c r="AA685" s="151"/>
      <c r="AB685" s="151"/>
      <c r="AC685" s="152"/>
      <c r="AD685" s="150" t="s">
        <v>220</v>
      </c>
      <c r="AE685" s="151"/>
      <c r="AF685" s="151"/>
      <c r="AG685" s="152"/>
      <c r="AH685" s="150" t="s">
        <v>220</v>
      </c>
      <c r="AI685" s="151"/>
      <c r="AJ685" s="151"/>
      <c r="AK685" s="152"/>
      <c r="BH685" s="2" t="s">
        <v>57</v>
      </c>
      <c r="BK685" s="25"/>
      <c r="BL685" s="25"/>
      <c r="BM685" s="25"/>
      <c r="BN685" s="25"/>
      <c r="BO685" s="25"/>
      <c r="BP685" s="25"/>
      <c r="BQ685" s="25"/>
    </row>
    <row r="686" spans="1:98" s="47" customFormat="1" ht="13.5" customHeight="1">
      <c r="A686" s="2"/>
      <c r="B686" s="9"/>
      <c r="C686" s="9"/>
      <c r="D686" s="168"/>
      <c r="E686" s="168"/>
      <c r="F686" s="167" t="s">
        <v>58</v>
      </c>
      <c r="G686" s="167"/>
      <c r="H686" s="167"/>
      <c r="I686" s="167"/>
      <c r="J686" s="110" t="s">
        <v>229</v>
      </c>
      <c r="K686" s="110"/>
      <c r="L686" s="110"/>
      <c r="M686" s="110"/>
      <c r="N686" s="110" t="s">
        <v>229</v>
      </c>
      <c r="O686" s="110"/>
      <c r="P686" s="110"/>
      <c r="Q686" s="110"/>
      <c r="R686" s="110" t="s">
        <v>229</v>
      </c>
      <c r="S686" s="110"/>
      <c r="T686" s="110"/>
      <c r="U686" s="110"/>
      <c r="V686" s="110" t="s">
        <v>229</v>
      </c>
      <c r="W686" s="110"/>
      <c r="X686" s="110"/>
      <c r="Y686" s="110"/>
      <c r="Z686" s="153" t="s">
        <v>220</v>
      </c>
      <c r="AA686" s="154"/>
      <c r="AB686" s="154"/>
      <c r="AC686" s="155"/>
      <c r="AD686" s="153" t="s">
        <v>220</v>
      </c>
      <c r="AE686" s="154"/>
      <c r="AF686" s="154"/>
      <c r="AG686" s="155"/>
      <c r="AH686" s="153" t="s">
        <v>220</v>
      </c>
      <c r="AI686" s="154"/>
      <c r="AJ686" s="154"/>
      <c r="AK686" s="155"/>
      <c r="AL686" s="2"/>
      <c r="AM686" s="2"/>
      <c r="AN686" s="2"/>
      <c r="AO686" s="2"/>
      <c r="AP686" s="2"/>
      <c r="AQ686" s="2"/>
      <c r="AR686" s="2"/>
      <c r="AS686" s="2"/>
      <c r="AT686" s="2"/>
      <c r="AU686" s="2"/>
      <c r="AV686" s="2"/>
      <c r="AW686" s="2"/>
      <c r="AX686" s="2"/>
      <c r="AY686" s="2"/>
      <c r="AZ686" s="2"/>
      <c r="BA686" s="2"/>
      <c r="BB686" s="2"/>
      <c r="BC686" s="2"/>
      <c r="BD686" s="2"/>
      <c r="BE686" s="2"/>
      <c r="BF686" s="2"/>
      <c r="BG686" s="2"/>
      <c r="BH686" s="2" t="s">
        <v>59</v>
      </c>
      <c r="BI686" s="2"/>
      <c r="BJ686" s="2"/>
      <c r="BK686" s="25"/>
      <c r="BL686" s="25"/>
      <c r="BM686" s="25"/>
      <c r="BN686" s="25"/>
      <c r="BO686" s="25"/>
      <c r="BP686" s="25"/>
      <c r="BQ686" s="25"/>
      <c r="BR686" s="2"/>
      <c r="BS686" s="2"/>
      <c r="BT686" s="2"/>
      <c r="BU686" s="2"/>
      <c r="BV686" s="2"/>
    </row>
    <row r="687" spans="1:98" s="47" customFormat="1" ht="14.25">
      <c r="A687" s="74"/>
      <c r="B687" s="9"/>
      <c r="C687" s="9"/>
      <c r="D687" s="54"/>
      <c r="E687" s="54"/>
      <c r="F687" s="54"/>
      <c r="G687" s="54"/>
      <c r="H687" s="54"/>
      <c r="I687" s="54"/>
      <c r="J687" s="43"/>
      <c r="K687" s="43"/>
      <c r="L687" s="43"/>
      <c r="M687" s="43"/>
      <c r="N687" s="43"/>
      <c r="O687" s="43"/>
      <c r="P687" s="43"/>
      <c r="Q687" s="43"/>
      <c r="R687" s="43"/>
      <c r="S687" s="43"/>
      <c r="T687" s="43"/>
      <c r="U687" s="43"/>
      <c r="V687" s="43"/>
      <c r="W687" s="43"/>
      <c r="X687" s="43"/>
      <c r="Y687" s="43"/>
      <c r="Z687" s="43"/>
      <c r="AA687" s="43"/>
      <c r="AB687" s="43"/>
      <c r="AC687" s="43"/>
      <c r="AD687" s="43"/>
      <c r="AE687" s="43"/>
      <c r="AF687" s="43"/>
      <c r="AG687" s="43"/>
      <c r="AH687" s="43"/>
      <c r="AI687" s="43"/>
      <c r="AJ687" s="43"/>
      <c r="AK687" s="43"/>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5"/>
      <c r="BL687" s="25"/>
      <c r="BM687" s="25"/>
      <c r="BN687" s="25"/>
      <c r="BO687" s="62"/>
      <c r="BP687" s="62"/>
      <c r="BQ687" s="62"/>
      <c r="BR687" s="62"/>
      <c r="BS687" s="62"/>
      <c r="BT687" s="62"/>
      <c r="BU687" s="2"/>
      <c r="BV687" s="9"/>
    </row>
    <row r="688" spans="1:98" s="47" customFormat="1" ht="14.25">
      <c r="A688" s="74"/>
      <c r="B688" s="137" t="s">
        <v>230</v>
      </c>
      <c r="C688" s="137"/>
      <c r="D688" s="14" t="s">
        <v>231</v>
      </c>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6"/>
      <c r="AI688" s="16"/>
      <c r="AJ688" s="17"/>
      <c r="AK688" s="18"/>
      <c r="AL688" s="18"/>
      <c r="AM688" s="18"/>
      <c r="AN688" s="19"/>
      <c r="AO688" s="19"/>
      <c r="AP688" s="19"/>
      <c r="AQ688" s="19"/>
      <c r="AR688" s="19"/>
      <c r="AS688" s="19"/>
      <c r="AT688" s="19"/>
      <c r="AU688" s="19"/>
      <c r="AV688" s="19"/>
      <c r="AW688" s="19"/>
      <c r="AX688" s="19"/>
      <c r="AY688" s="19"/>
      <c r="AZ688" s="19"/>
      <c r="BA688" s="19"/>
      <c r="BB688" s="19"/>
      <c r="BC688" s="19"/>
      <c r="BD688" s="19"/>
      <c r="BE688" s="19"/>
      <c r="BF688" s="19"/>
      <c r="BG688" s="20"/>
      <c r="BH688" s="20"/>
      <c r="BI688" s="20"/>
      <c r="BJ688" s="20"/>
      <c r="BK688" s="20"/>
      <c r="BL688" s="20"/>
      <c r="BM688" s="20"/>
      <c r="BN688" s="20"/>
      <c r="BO688" s="20"/>
      <c r="BP688" s="62"/>
      <c r="BQ688" s="62"/>
      <c r="BR688" s="62"/>
      <c r="BS688" s="62"/>
      <c r="BT688" s="62"/>
      <c r="BU688" s="2"/>
      <c r="BV688" s="9"/>
    </row>
    <row r="689" spans="1:96" s="47" customFormat="1" ht="15" customHeight="1">
      <c r="A689" s="2"/>
      <c r="B689" s="137"/>
      <c r="C689" s="137"/>
      <c r="D689" s="22"/>
      <c r="E689" s="22"/>
      <c r="F689" s="22"/>
      <c r="G689" s="22"/>
      <c r="H689" s="22"/>
      <c r="I689" s="22"/>
      <c r="J689" s="22"/>
      <c r="K689" s="22"/>
      <c r="L689" s="22"/>
      <c r="M689" s="22"/>
      <c r="N689" s="22"/>
      <c r="O689" s="22"/>
      <c r="P689" s="22"/>
      <c r="Q689" s="22"/>
      <c r="R689" s="22"/>
      <c r="S689" s="22"/>
      <c r="T689" s="22"/>
      <c r="U689" s="22"/>
      <c r="V689" s="22"/>
      <c r="W689" s="22"/>
      <c r="X689" s="22"/>
      <c r="Y689" s="22"/>
      <c r="Z689" s="23"/>
      <c r="AA689" s="23"/>
      <c r="AB689" s="23"/>
      <c r="AC689" s="24"/>
      <c r="AD689" s="75"/>
      <c r="AE689" s="75"/>
      <c r="AF689" s="75"/>
      <c r="AG689" s="75"/>
      <c r="AH689" s="23"/>
      <c r="AI689" s="23"/>
      <c r="AJ689" s="23"/>
      <c r="AK689" s="23"/>
      <c r="AL689" s="23"/>
      <c r="AM689" s="23"/>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row>
    <row r="690" spans="1:96" s="47" customFormat="1" ht="9.75" customHeight="1">
      <c r="A690" s="2"/>
      <c r="B690" s="2"/>
      <c r="C690" s="2"/>
      <c r="D690" s="98"/>
      <c r="E690" s="99"/>
      <c r="F690" s="99"/>
      <c r="G690" s="99"/>
      <c r="H690" s="99"/>
      <c r="I690" s="100"/>
      <c r="J690" s="91">
        <v>1</v>
      </c>
      <c r="K690" s="92"/>
      <c r="L690" s="92"/>
      <c r="M690" s="93"/>
      <c r="N690" s="91">
        <v>2</v>
      </c>
      <c r="O690" s="92"/>
      <c r="P690" s="92"/>
      <c r="Q690" s="93"/>
      <c r="R690" s="91">
        <v>3</v>
      </c>
      <c r="S690" s="92"/>
      <c r="T690" s="92"/>
      <c r="U690" s="93"/>
      <c r="V690" s="91">
        <v>4</v>
      </c>
      <c r="W690" s="92"/>
      <c r="X690" s="92"/>
      <c r="Y690" s="93"/>
      <c r="Z690" s="91"/>
      <c r="AA690" s="92"/>
      <c r="AB690" s="92"/>
      <c r="AC690" s="93"/>
      <c r="AD690" s="45"/>
      <c r="AE690" s="45"/>
      <c r="AF690" s="45"/>
      <c r="AG690" s="45"/>
      <c r="AH690" s="45"/>
      <c r="AI690" s="45"/>
      <c r="AJ690" s="45"/>
      <c r="AK690" s="45"/>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0"/>
      <c r="BQ690" s="20"/>
      <c r="BR690" s="20"/>
      <c r="BS690" s="20"/>
      <c r="BT690" s="20"/>
      <c r="BU690" s="2"/>
      <c r="BV690" s="20"/>
    </row>
    <row r="691" spans="1:96" s="47" customFormat="1" ht="40.5" customHeight="1">
      <c r="A691" s="2"/>
      <c r="B691" s="2"/>
      <c r="C691" s="2"/>
      <c r="D691" s="101"/>
      <c r="E691" s="102"/>
      <c r="F691" s="102"/>
      <c r="G691" s="102"/>
      <c r="H691" s="102"/>
      <c r="I691" s="103"/>
      <c r="J691" s="160" t="s">
        <v>232</v>
      </c>
      <c r="K691" s="161"/>
      <c r="L691" s="161"/>
      <c r="M691" s="162"/>
      <c r="N691" s="160" t="s">
        <v>233</v>
      </c>
      <c r="O691" s="161"/>
      <c r="P691" s="161"/>
      <c r="Q691" s="162"/>
      <c r="R691" s="160" t="s">
        <v>234</v>
      </c>
      <c r="S691" s="161"/>
      <c r="T691" s="161"/>
      <c r="U691" s="162"/>
      <c r="V691" s="160" t="s">
        <v>235</v>
      </c>
      <c r="W691" s="161"/>
      <c r="X691" s="161"/>
      <c r="Y691" s="162"/>
      <c r="Z691" s="160" t="s">
        <v>12</v>
      </c>
      <c r="AA691" s="161"/>
      <c r="AB691" s="161"/>
      <c r="AC691" s="162"/>
      <c r="AD691" s="46"/>
      <c r="AE691" s="46"/>
      <c r="AF691" s="46"/>
      <c r="AG691" s="46"/>
      <c r="AH691" s="46"/>
      <c r="AI691" s="46"/>
      <c r="AJ691" s="46"/>
      <c r="AK691" s="46"/>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v>1</v>
      </c>
      <c r="BL691" s="2">
        <v>2</v>
      </c>
      <c r="BM691" s="2">
        <v>3</v>
      </c>
      <c r="BN691" s="2">
        <v>4</v>
      </c>
      <c r="BO691" s="2">
        <v>0</v>
      </c>
      <c r="BP691" s="2"/>
      <c r="BQ691" s="2"/>
      <c r="BR691" s="2"/>
      <c r="BS691" s="2"/>
      <c r="BT691" s="2"/>
      <c r="BU691" s="2"/>
      <c r="BV691" s="2"/>
    </row>
    <row r="692" spans="1:96" s="47" customFormat="1">
      <c r="A692" s="2"/>
      <c r="B692" s="2"/>
      <c r="C692" s="2"/>
      <c r="D692" s="163" t="s">
        <v>15</v>
      </c>
      <c r="E692" s="164"/>
      <c r="F692" s="88" t="s">
        <v>56</v>
      </c>
      <c r="G692" s="89"/>
      <c r="H692" s="89"/>
      <c r="I692" s="90"/>
      <c r="J692" s="125">
        <f>BK692</f>
        <v>7.0602556299452228</v>
      </c>
      <c r="K692" s="126"/>
      <c r="L692" s="126"/>
      <c r="M692" s="127"/>
      <c r="N692" s="125">
        <f>BL692</f>
        <v>3.469263542300669</v>
      </c>
      <c r="O692" s="126"/>
      <c r="P692" s="126"/>
      <c r="Q692" s="127"/>
      <c r="R692" s="125">
        <f>BM692</f>
        <v>2.1302495435179551</v>
      </c>
      <c r="S692" s="126"/>
      <c r="T692" s="126"/>
      <c r="U692" s="127"/>
      <c r="V692" s="125">
        <f>BN692</f>
        <v>86.36640292148509</v>
      </c>
      <c r="W692" s="126"/>
      <c r="X692" s="126"/>
      <c r="Y692" s="127"/>
      <c r="Z692" s="125">
        <f>BO692</f>
        <v>0.9738283627510651</v>
      </c>
      <c r="AA692" s="126"/>
      <c r="AB692" s="126"/>
      <c r="AC692" s="127"/>
      <c r="AD692" s="43"/>
      <c r="AE692" s="43"/>
      <c r="AF692" s="43"/>
      <c r="AG692" s="43"/>
      <c r="AH692" s="43"/>
      <c r="AI692" s="43"/>
      <c r="AJ692" s="43"/>
      <c r="AK692" s="43"/>
      <c r="AL692" s="2"/>
      <c r="AM692" s="2"/>
      <c r="AN692" s="2"/>
      <c r="AO692" s="2"/>
      <c r="AP692" s="2"/>
      <c r="AQ692" s="2"/>
      <c r="AR692" s="2"/>
      <c r="AS692" s="2"/>
      <c r="AT692" s="2"/>
      <c r="AU692" s="2"/>
      <c r="AV692" s="2"/>
      <c r="AW692" s="2"/>
      <c r="AX692" s="2"/>
      <c r="AY692" s="2"/>
      <c r="AZ692" s="2"/>
      <c r="BA692" s="2"/>
      <c r="BB692" s="2"/>
      <c r="BC692" s="2"/>
      <c r="BD692" s="2"/>
      <c r="BE692" s="2"/>
      <c r="BF692" s="2"/>
      <c r="BG692" s="2">
        <v>116</v>
      </c>
      <c r="BH692" s="2" t="s">
        <v>57</v>
      </c>
      <c r="BI692" s="2"/>
      <c r="BJ692" s="2"/>
      <c r="BK692" s="25">
        <v>7.0602556299452228</v>
      </c>
      <c r="BL692" s="25">
        <v>3.469263542300669</v>
      </c>
      <c r="BM692" s="25">
        <v>2.1302495435179551</v>
      </c>
      <c r="BN692" s="25">
        <v>86.36640292148509</v>
      </c>
      <c r="BO692" s="2">
        <v>0.9738283627510651</v>
      </c>
      <c r="BP692" s="2"/>
      <c r="BQ692" s="2"/>
      <c r="BR692" s="2"/>
      <c r="BS692" s="2"/>
      <c r="BT692" s="2"/>
      <c r="BU692" s="2"/>
      <c r="BV692" s="2"/>
    </row>
    <row r="693" spans="1:96" s="20" customFormat="1" ht="13.5" customHeight="1">
      <c r="A693" s="2"/>
      <c r="B693" s="2"/>
      <c r="C693" s="2"/>
      <c r="D693" s="165"/>
      <c r="E693" s="166"/>
      <c r="F693" s="84" t="s">
        <v>58</v>
      </c>
      <c r="G693" s="85"/>
      <c r="H693" s="85"/>
      <c r="I693" s="86"/>
      <c r="J693" s="131">
        <f>BK693</f>
        <v>0</v>
      </c>
      <c r="K693" s="132"/>
      <c r="L693" s="132"/>
      <c r="M693" s="133"/>
      <c r="N693" s="131">
        <f>BL693</f>
        <v>0</v>
      </c>
      <c r="O693" s="132"/>
      <c r="P693" s="132"/>
      <c r="Q693" s="133"/>
      <c r="R693" s="131">
        <f>BM693</f>
        <v>0</v>
      </c>
      <c r="S693" s="132"/>
      <c r="T693" s="132"/>
      <c r="U693" s="133"/>
      <c r="V693" s="131">
        <f>BN693</f>
        <v>100</v>
      </c>
      <c r="W693" s="132"/>
      <c r="X693" s="132"/>
      <c r="Y693" s="133"/>
      <c r="Z693" s="131">
        <f>BO693</f>
        <v>0</v>
      </c>
      <c r="AA693" s="132"/>
      <c r="AB693" s="132"/>
      <c r="AC693" s="133"/>
      <c r="AD693" s="43"/>
      <c r="AE693" s="43"/>
      <c r="AF693" s="43"/>
      <c r="AG693" s="43"/>
      <c r="AH693" s="43"/>
      <c r="AI693" s="43"/>
      <c r="AJ693" s="43"/>
      <c r="AK693" s="43"/>
      <c r="AL693" s="2"/>
      <c r="AM693" s="2"/>
      <c r="AN693" s="2"/>
      <c r="AO693" s="2"/>
      <c r="AP693" s="2"/>
      <c r="AQ693" s="2"/>
      <c r="AR693" s="2"/>
      <c r="AS693" s="2"/>
      <c r="AT693" s="2"/>
      <c r="AU693" s="2"/>
      <c r="AV693" s="2"/>
      <c r="AW693" s="2"/>
      <c r="AX693" s="2"/>
      <c r="AY693" s="2"/>
      <c r="AZ693" s="2"/>
      <c r="BA693" s="2"/>
      <c r="BB693" s="2"/>
      <c r="BC693" s="2"/>
      <c r="BD693" s="2"/>
      <c r="BE693" s="2"/>
      <c r="BF693" s="2"/>
      <c r="BG693" s="2"/>
      <c r="BH693" s="2" t="s">
        <v>59</v>
      </c>
      <c r="BI693" s="2"/>
      <c r="BJ693" s="2"/>
      <c r="BK693" s="25">
        <v>0</v>
      </c>
      <c r="BL693" s="25">
        <v>0</v>
      </c>
      <c r="BM693" s="25">
        <v>0</v>
      </c>
      <c r="BN693" s="25">
        <v>100</v>
      </c>
      <c r="BO693" s="2">
        <v>0</v>
      </c>
      <c r="BP693" s="2"/>
      <c r="BQ693" s="2"/>
      <c r="BR693" s="2"/>
      <c r="BS693" s="2"/>
      <c r="BT693" s="2"/>
      <c r="BU693" s="2"/>
      <c r="BV693" s="2"/>
      <c r="CR693" s="21"/>
    </row>
    <row r="694" spans="1:96" s="47" customFormat="1" ht="13.5" customHeight="1">
      <c r="A694" s="2"/>
      <c r="B694" s="9"/>
      <c r="C694" s="9"/>
      <c r="D694" s="156" t="s">
        <v>17</v>
      </c>
      <c r="E694" s="157"/>
      <c r="F694" s="134" t="s">
        <v>56</v>
      </c>
      <c r="G694" s="135"/>
      <c r="H694" s="135"/>
      <c r="I694" s="136"/>
      <c r="J694" s="150" t="s">
        <v>220</v>
      </c>
      <c r="K694" s="151"/>
      <c r="L694" s="151"/>
      <c r="M694" s="152"/>
      <c r="N694" s="150" t="s">
        <v>220</v>
      </c>
      <c r="O694" s="151"/>
      <c r="P694" s="151"/>
      <c r="Q694" s="152"/>
      <c r="R694" s="150" t="s">
        <v>220</v>
      </c>
      <c r="S694" s="151"/>
      <c r="T694" s="151"/>
      <c r="U694" s="152"/>
      <c r="V694" s="150" t="s">
        <v>220</v>
      </c>
      <c r="W694" s="151"/>
      <c r="X694" s="151"/>
      <c r="Y694" s="152"/>
      <c r="Z694" s="150" t="s">
        <v>220</v>
      </c>
      <c r="AA694" s="151"/>
      <c r="AB694" s="151"/>
      <c r="AC694" s="152"/>
      <c r="AD694" s="43"/>
      <c r="AE694" s="43"/>
      <c r="AF694" s="43"/>
      <c r="AG694" s="43"/>
      <c r="AH694" s="43"/>
      <c r="AI694" s="43"/>
      <c r="AJ694" s="43"/>
      <c r="AK694" s="43"/>
      <c r="AL694" s="2"/>
      <c r="AM694" s="2"/>
      <c r="AN694" s="2"/>
      <c r="AO694" s="2"/>
      <c r="AP694" s="2"/>
      <c r="AQ694" s="2"/>
      <c r="AR694" s="2"/>
      <c r="AS694" s="2"/>
      <c r="AT694" s="2"/>
      <c r="AU694" s="2"/>
      <c r="AV694" s="2"/>
      <c r="AW694" s="2"/>
      <c r="AX694" s="2"/>
      <c r="AY694" s="2"/>
      <c r="AZ694" s="2"/>
      <c r="BA694" s="2"/>
      <c r="BB694" s="2"/>
      <c r="BC694" s="2"/>
      <c r="BD694" s="2"/>
      <c r="BE694" s="2"/>
      <c r="BF694" s="2"/>
      <c r="BG694" s="2"/>
      <c r="BH694" s="2" t="s">
        <v>57</v>
      </c>
      <c r="BI694" s="2"/>
      <c r="BJ694" s="2"/>
      <c r="BK694" s="25"/>
      <c r="BL694" s="25"/>
      <c r="BM694" s="25"/>
      <c r="BN694" s="25"/>
      <c r="BO694" s="62"/>
      <c r="BP694" s="2"/>
      <c r="BQ694" s="2"/>
      <c r="BR694" s="2"/>
      <c r="BS694" s="2"/>
      <c r="BT694" s="2"/>
      <c r="BU694" s="2"/>
      <c r="BV694" s="2"/>
    </row>
    <row r="695" spans="1:96" s="47" customFormat="1" ht="13.5" customHeight="1">
      <c r="A695" s="2"/>
      <c r="B695" s="9"/>
      <c r="C695" s="9"/>
      <c r="D695" s="158"/>
      <c r="E695" s="159"/>
      <c r="F695" s="128" t="s">
        <v>58</v>
      </c>
      <c r="G695" s="129"/>
      <c r="H695" s="129"/>
      <c r="I695" s="130"/>
      <c r="J695" s="153" t="s">
        <v>220</v>
      </c>
      <c r="K695" s="154"/>
      <c r="L695" s="154"/>
      <c r="M695" s="155"/>
      <c r="N695" s="153" t="s">
        <v>220</v>
      </c>
      <c r="O695" s="154"/>
      <c r="P695" s="154"/>
      <c r="Q695" s="155"/>
      <c r="R695" s="153" t="s">
        <v>220</v>
      </c>
      <c r="S695" s="154"/>
      <c r="T695" s="154"/>
      <c r="U695" s="155"/>
      <c r="V695" s="153" t="s">
        <v>220</v>
      </c>
      <c r="W695" s="154"/>
      <c r="X695" s="154"/>
      <c r="Y695" s="155"/>
      <c r="Z695" s="153" t="s">
        <v>220</v>
      </c>
      <c r="AA695" s="154"/>
      <c r="AB695" s="154"/>
      <c r="AC695" s="155"/>
      <c r="AD695" s="43"/>
      <c r="AE695" s="43"/>
      <c r="AF695" s="43"/>
      <c r="AG695" s="43"/>
      <c r="AH695" s="43"/>
      <c r="AI695" s="43"/>
      <c r="AJ695" s="43"/>
      <c r="AK695" s="43"/>
      <c r="AL695" s="2"/>
      <c r="AM695" s="2"/>
      <c r="AN695" s="2"/>
      <c r="AO695" s="2"/>
      <c r="AP695" s="2"/>
      <c r="AQ695" s="2"/>
      <c r="AR695" s="2"/>
      <c r="AS695" s="2"/>
      <c r="AT695" s="2"/>
      <c r="AU695" s="2"/>
      <c r="AV695" s="2"/>
      <c r="AW695" s="2"/>
      <c r="AX695" s="2"/>
      <c r="AY695" s="2"/>
      <c r="AZ695" s="2"/>
      <c r="BA695" s="2"/>
      <c r="BB695" s="2"/>
      <c r="BC695" s="2"/>
      <c r="BD695" s="2"/>
      <c r="BE695" s="2"/>
      <c r="BF695" s="2"/>
      <c r="BG695" s="2"/>
      <c r="BH695" s="2" t="s">
        <v>59</v>
      </c>
      <c r="BI695" s="2"/>
      <c r="BJ695" s="2"/>
      <c r="BK695" s="25"/>
      <c r="BL695" s="25"/>
      <c r="BM695" s="25"/>
      <c r="BN695" s="25"/>
      <c r="BO695" s="62"/>
      <c r="BP695" s="2"/>
      <c r="BQ695" s="2"/>
      <c r="BR695" s="2"/>
      <c r="BS695" s="2"/>
      <c r="BT695" s="2"/>
      <c r="BU695" s="2"/>
      <c r="BV695" s="2"/>
    </row>
    <row r="696" spans="1:96" s="47" customFormat="1" ht="14.25" customHeight="1">
      <c r="A696" s="2"/>
      <c r="B696" s="2"/>
      <c r="C696" s="2"/>
      <c r="D696" s="54"/>
      <c r="E696" s="54"/>
      <c r="F696" s="54"/>
      <c r="G696" s="54"/>
      <c r="H696" s="54"/>
      <c r="I696" s="54"/>
      <c r="J696" s="43"/>
      <c r="K696" s="43"/>
      <c r="L696" s="43"/>
      <c r="M696" s="43"/>
      <c r="N696" s="43"/>
      <c r="O696" s="43"/>
      <c r="P696" s="43"/>
      <c r="Q696" s="43"/>
      <c r="R696" s="43"/>
      <c r="S696" s="43"/>
      <c r="T696" s="43"/>
      <c r="U696" s="43"/>
      <c r="V696" s="43"/>
      <c r="W696" s="43"/>
      <c r="X696" s="43"/>
      <c r="Y696" s="43"/>
      <c r="Z696" s="43"/>
      <c r="AA696" s="43"/>
      <c r="AB696" s="43"/>
      <c r="AC696" s="43"/>
      <c r="AD696" s="43"/>
      <c r="AE696" s="43"/>
      <c r="AF696" s="43"/>
      <c r="AG696" s="43"/>
      <c r="AH696" s="43"/>
      <c r="AI696" s="43"/>
      <c r="AJ696" s="43"/>
      <c r="AK696" s="43"/>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5"/>
      <c r="BL696" s="25"/>
      <c r="BM696" s="25"/>
      <c r="BN696" s="25"/>
      <c r="BO696" s="2"/>
      <c r="BP696" s="2"/>
      <c r="BQ696" s="2"/>
      <c r="BR696" s="2"/>
      <c r="BS696" s="2"/>
      <c r="BT696" s="2"/>
      <c r="BU696" s="2"/>
      <c r="BV696" s="2"/>
    </row>
    <row r="697" spans="1:96" s="47" customFormat="1">
      <c r="A697" s="2"/>
      <c r="B697" s="9"/>
      <c r="C697" s="9"/>
      <c r="D697" s="54"/>
      <c r="E697" s="54"/>
      <c r="F697" s="54"/>
      <c r="G697" s="54"/>
      <c r="H697" s="54"/>
      <c r="I697" s="54"/>
      <c r="J697" s="43"/>
      <c r="K697" s="43"/>
      <c r="L697" s="43"/>
      <c r="M697" s="43"/>
      <c r="N697" s="43"/>
      <c r="O697" s="43"/>
      <c r="P697" s="43"/>
      <c r="Q697" s="43"/>
      <c r="R697" s="43"/>
      <c r="S697" s="43"/>
      <c r="T697" s="43"/>
      <c r="U697" s="43"/>
      <c r="V697" s="43"/>
      <c r="W697" s="43"/>
      <c r="X697" s="43"/>
      <c r="Y697" s="43"/>
      <c r="Z697" s="43"/>
      <c r="AA697" s="43"/>
      <c r="AB697" s="43"/>
      <c r="AC697" s="43"/>
      <c r="AD697" s="43"/>
      <c r="AE697" s="43"/>
      <c r="AF697" s="43"/>
      <c r="AG697" s="43"/>
      <c r="AH697" s="43"/>
      <c r="AI697" s="43"/>
      <c r="AJ697" s="43"/>
      <c r="AK697" s="43"/>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5"/>
      <c r="BL697" s="25"/>
      <c r="BM697" s="25"/>
      <c r="BN697" s="25"/>
      <c r="BO697" s="62"/>
      <c r="BP697" s="2"/>
      <c r="BQ697" s="2"/>
      <c r="BR697" s="2"/>
      <c r="BS697" s="2"/>
      <c r="BT697" s="2"/>
      <c r="BU697" s="2"/>
      <c r="BV697" s="2"/>
    </row>
    <row r="698" spans="1:96" s="20" customFormat="1" ht="15" customHeight="1">
      <c r="A698" s="2"/>
      <c r="B698" s="2"/>
      <c r="C698" s="2"/>
      <c r="D698" s="54"/>
      <c r="E698" s="54"/>
      <c r="F698" s="54"/>
      <c r="G698" s="54"/>
      <c r="H698" s="54"/>
      <c r="I698" s="54"/>
      <c r="J698" s="43"/>
      <c r="K698" s="43"/>
      <c r="L698" s="43"/>
      <c r="M698" s="43"/>
      <c r="N698" s="43"/>
      <c r="O698" s="43"/>
      <c r="P698" s="43"/>
      <c r="Q698" s="43"/>
      <c r="R698" s="43"/>
      <c r="S698" s="43"/>
      <c r="T698" s="43"/>
      <c r="U698" s="43"/>
      <c r="V698" s="43"/>
      <c r="W698" s="43"/>
      <c r="X698" s="43"/>
      <c r="Y698" s="43"/>
      <c r="Z698" s="43"/>
      <c r="AA698" s="43"/>
      <c r="AB698" s="43"/>
      <c r="AC698" s="43"/>
      <c r="AD698" s="43"/>
      <c r="AE698" s="43"/>
      <c r="AF698" s="43"/>
      <c r="AG698" s="43"/>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5"/>
      <c r="BJ698" s="25"/>
      <c r="BK698" s="25"/>
      <c r="BL698" s="25"/>
      <c r="BM698" s="25"/>
      <c r="BN698" s="2"/>
      <c r="BO698" s="2"/>
      <c r="BP698" s="2"/>
      <c r="BQ698" s="2"/>
      <c r="BR698" s="2"/>
      <c r="BS698" s="2"/>
      <c r="BT698" s="2"/>
      <c r="BU698" s="2"/>
      <c r="BV698" s="2"/>
      <c r="CP698" s="21"/>
    </row>
    <row r="699" spans="1:96" s="47" customFormat="1" ht="14.25" customHeight="1" thickBot="1">
      <c r="A699" s="2"/>
      <c r="B699" s="2"/>
      <c r="C699" s="60" t="s">
        <v>105</v>
      </c>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2"/>
      <c r="AS699" s="2"/>
      <c r="AT699" s="2"/>
      <c r="AU699" s="2"/>
      <c r="AV699" s="2"/>
      <c r="AW699" s="2"/>
      <c r="AX699" s="2"/>
      <c r="AY699" s="2"/>
      <c r="AZ699" s="2"/>
      <c r="BA699" s="2"/>
      <c r="BB699" s="2"/>
      <c r="BC699" s="2"/>
      <c r="BD699" s="2"/>
      <c r="BE699" s="2"/>
      <c r="BF699" s="2"/>
      <c r="BG699" s="2"/>
      <c r="BH699" s="2"/>
      <c r="BI699" s="25"/>
      <c r="BJ699" s="25"/>
      <c r="BK699" s="25"/>
      <c r="BL699" s="25"/>
      <c r="BM699" s="25"/>
      <c r="BN699" s="2"/>
      <c r="BO699" s="2"/>
      <c r="BP699" s="2"/>
      <c r="BQ699" s="2"/>
      <c r="BR699" s="2"/>
      <c r="BS699" s="2"/>
      <c r="BT699" s="2"/>
      <c r="BU699" s="2"/>
      <c r="BV699" s="2"/>
    </row>
    <row r="700" spans="1:96" s="47" customFormat="1" ht="13.5" customHeight="1">
      <c r="A700" s="2"/>
      <c r="B700" s="9"/>
      <c r="C700" s="203" t="s">
        <v>282</v>
      </c>
      <c r="D700" s="204"/>
      <c r="E700" s="204"/>
      <c r="F700" s="204"/>
      <c r="G700" s="204"/>
      <c r="H700" s="204"/>
      <c r="I700" s="204"/>
      <c r="J700" s="204"/>
      <c r="K700" s="204"/>
      <c r="L700" s="204"/>
      <c r="M700" s="204"/>
      <c r="N700" s="204"/>
      <c r="O700" s="204"/>
      <c r="P700" s="204"/>
      <c r="Q700" s="204"/>
      <c r="R700" s="204"/>
      <c r="S700" s="204"/>
      <c r="T700" s="204"/>
      <c r="U700" s="204"/>
      <c r="V700" s="204"/>
      <c r="W700" s="204"/>
      <c r="X700" s="204"/>
      <c r="Y700" s="204"/>
      <c r="Z700" s="204"/>
      <c r="AA700" s="204"/>
      <c r="AB700" s="204"/>
      <c r="AC700" s="204"/>
      <c r="AD700" s="204"/>
      <c r="AE700" s="204"/>
      <c r="AF700" s="204"/>
      <c r="AG700" s="204"/>
      <c r="AH700" s="204"/>
      <c r="AI700" s="204"/>
      <c r="AJ700" s="204"/>
      <c r="AK700" s="204"/>
      <c r="AL700" s="204"/>
      <c r="AM700" s="204"/>
      <c r="AN700" s="204"/>
      <c r="AO700" s="204"/>
      <c r="AP700" s="204"/>
      <c r="AQ700" s="205"/>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row>
    <row r="701" spans="1:96" s="47" customFormat="1" ht="13.5" customHeight="1">
      <c r="A701" s="2"/>
      <c r="B701" s="2"/>
      <c r="C701" s="206"/>
      <c r="D701" s="207"/>
      <c r="E701" s="207"/>
      <c r="F701" s="207"/>
      <c r="G701" s="207"/>
      <c r="H701" s="207"/>
      <c r="I701" s="207"/>
      <c r="J701" s="207"/>
      <c r="K701" s="207"/>
      <c r="L701" s="207"/>
      <c r="M701" s="207"/>
      <c r="N701" s="207"/>
      <c r="O701" s="207"/>
      <c r="P701" s="207"/>
      <c r="Q701" s="207"/>
      <c r="R701" s="207"/>
      <c r="S701" s="207"/>
      <c r="T701" s="207"/>
      <c r="U701" s="207"/>
      <c r="V701" s="207"/>
      <c r="W701" s="207"/>
      <c r="X701" s="207"/>
      <c r="Y701" s="207"/>
      <c r="Z701" s="207"/>
      <c r="AA701" s="207"/>
      <c r="AB701" s="207"/>
      <c r="AC701" s="207"/>
      <c r="AD701" s="207"/>
      <c r="AE701" s="207"/>
      <c r="AF701" s="207"/>
      <c r="AG701" s="207"/>
      <c r="AH701" s="207"/>
      <c r="AI701" s="207"/>
      <c r="AJ701" s="207"/>
      <c r="AK701" s="207"/>
      <c r="AL701" s="207"/>
      <c r="AM701" s="207"/>
      <c r="AN701" s="207"/>
      <c r="AO701" s="207"/>
      <c r="AP701" s="207"/>
      <c r="AQ701" s="208"/>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row>
    <row r="702" spans="1:96" s="47" customFormat="1" ht="13.5" customHeight="1">
      <c r="A702" s="2"/>
      <c r="B702" s="2"/>
      <c r="C702" s="206"/>
      <c r="D702" s="207"/>
      <c r="E702" s="207"/>
      <c r="F702" s="207"/>
      <c r="G702" s="207"/>
      <c r="H702" s="207"/>
      <c r="I702" s="207"/>
      <c r="J702" s="207"/>
      <c r="K702" s="207"/>
      <c r="L702" s="207"/>
      <c r="M702" s="207"/>
      <c r="N702" s="207"/>
      <c r="O702" s="207"/>
      <c r="P702" s="207"/>
      <c r="Q702" s="207"/>
      <c r="R702" s="207"/>
      <c r="S702" s="207"/>
      <c r="T702" s="207"/>
      <c r="U702" s="207"/>
      <c r="V702" s="207"/>
      <c r="W702" s="207"/>
      <c r="X702" s="207"/>
      <c r="Y702" s="207"/>
      <c r="Z702" s="207"/>
      <c r="AA702" s="207"/>
      <c r="AB702" s="207"/>
      <c r="AC702" s="207"/>
      <c r="AD702" s="207"/>
      <c r="AE702" s="207"/>
      <c r="AF702" s="207"/>
      <c r="AG702" s="207"/>
      <c r="AH702" s="207"/>
      <c r="AI702" s="207"/>
      <c r="AJ702" s="207"/>
      <c r="AK702" s="207"/>
      <c r="AL702" s="207"/>
      <c r="AM702" s="207"/>
      <c r="AN702" s="207"/>
      <c r="AO702" s="207"/>
      <c r="AP702" s="207"/>
      <c r="AQ702" s="208"/>
      <c r="AR702" s="2"/>
      <c r="AS702" s="2"/>
      <c r="AT702" s="2"/>
      <c r="AU702" s="2"/>
      <c r="AV702" s="2"/>
      <c r="AW702" s="2"/>
      <c r="AX702" s="2"/>
      <c r="AY702" s="2"/>
      <c r="AZ702" s="2"/>
      <c r="BA702" s="2"/>
      <c r="BB702" s="2"/>
      <c r="BC702" s="2"/>
      <c r="BD702" s="2"/>
      <c r="BE702" s="2"/>
      <c r="BF702" s="2"/>
      <c r="BG702" s="2"/>
      <c r="BH702" s="2"/>
      <c r="BI702" s="5"/>
      <c r="BJ702" s="2"/>
      <c r="BK702" s="2"/>
      <c r="BL702" s="2"/>
      <c r="BM702" s="2"/>
      <c r="BN702" s="2"/>
      <c r="BO702" s="2"/>
      <c r="BP702" s="2"/>
      <c r="BQ702" s="2"/>
      <c r="BR702" s="2"/>
      <c r="BS702" s="2"/>
      <c r="BT702" s="2"/>
      <c r="BU702" s="2"/>
      <c r="BV702" s="2"/>
    </row>
    <row r="703" spans="1:96" s="47" customFormat="1" ht="13.5" customHeight="1">
      <c r="A703" s="2"/>
      <c r="B703" s="2"/>
      <c r="C703" s="206"/>
      <c r="D703" s="207"/>
      <c r="E703" s="207"/>
      <c r="F703" s="207"/>
      <c r="G703" s="207"/>
      <c r="H703" s="207"/>
      <c r="I703" s="207"/>
      <c r="J703" s="207"/>
      <c r="K703" s="207"/>
      <c r="L703" s="207"/>
      <c r="M703" s="207"/>
      <c r="N703" s="207"/>
      <c r="O703" s="207"/>
      <c r="P703" s="207"/>
      <c r="Q703" s="207"/>
      <c r="R703" s="207"/>
      <c r="S703" s="207"/>
      <c r="T703" s="207"/>
      <c r="U703" s="207"/>
      <c r="V703" s="207"/>
      <c r="W703" s="207"/>
      <c r="X703" s="207"/>
      <c r="Y703" s="207"/>
      <c r="Z703" s="207"/>
      <c r="AA703" s="207"/>
      <c r="AB703" s="207"/>
      <c r="AC703" s="207"/>
      <c r="AD703" s="207"/>
      <c r="AE703" s="207"/>
      <c r="AF703" s="207"/>
      <c r="AG703" s="207"/>
      <c r="AH703" s="207"/>
      <c r="AI703" s="207"/>
      <c r="AJ703" s="207"/>
      <c r="AK703" s="207"/>
      <c r="AL703" s="207"/>
      <c r="AM703" s="207"/>
      <c r="AN703" s="207"/>
      <c r="AO703" s="207"/>
      <c r="AP703" s="207"/>
      <c r="AQ703" s="208"/>
      <c r="AR703" s="2"/>
      <c r="AS703" s="2"/>
      <c r="AT703" s="2"/>
      <c r="AU703" s="2"/>
      <c r="AV703" s="2"/>
      <c r="AW703" s="2"/>
      <c r="AX703" s="2"/>
      <c r="AY703" s="2"/>
      <c r="AZ703" s="2"/>
      <c r="BA703" s="2"/>
      <c r="BB703" s="2"/>
      <c r="BC703" s="2"/>
      <c r="BD703" s="2"/>
      <c r="BE703" s="2"/>
      <c r="BF703" s="2"/>
      <c r="BG703" s="2"/>
      <c r="BH703" s="2"/>
      <c r="BI703" s="25"/>
      <c r="BJ703" s="25"/>
      <c r="BK703" s="25"/>
      <c r="BL703" s="25"/>
      <c r="BM703" s="25"/>
      <c r="BN703" s="2"/>
      <c r="BO703" s="2"/>
      <c r="BP703" s="2"/>
      <c r="BQ703" s="2"/>
      <c r="BR703" s="2"/>
      <c r="BS703" s="2"/>
      <c r="BT703" s="2"/>
      <c r="BU703" s="2"/>
      <c r="BV703" s="2"/>
    </row>
    <row r="704" spans="1:96" s="47" customFormat="1" ht="13.5" customHeight="1">
      <c r="A704" s="2"/>
      <c r="B704" s="2"/>
      <c r="C704" s="206"/>
      <c r="D704" s="207"/>
      <c r="E704" s="207"/>
      <c r="F704" s="207"/>
      <c r="G704" s="207"/>
      <c r="H704" s="207"/>
      <c r="I704" s="207"/>
      <c r="J704" s="207"/>
      <c r="K704" s="207"/>
      <c r="L704" s="207"/>
      <c r="M704" s="207"/>
      <c r="N704" s="207"/>
      <c r="O704" s="207"/>
      <c r="P704" s="207"/>
      <c r="Q704" s="207"/>
      <c r="R704" s="207"/>
      <c r="S704" s="207"/>
      <c r="T704" s="207"/>
      <c r="U704" s="207"/>
      <c r="V704" s="207"/>
      <c r="W704" s="207"/>
      <c r="X704" s="207"/>
      <c r="Y704" s="207"/>
      <c r="Z704" s="207"/>
      <c r="AA704" s="207"/>
      <c r="AB704" s="207"/>
      <c r="AC704" s="207"/>
      <c r="AD704" s="207"/>
      <c r="AE704" s="207"/>
      <c r="AF704" s="207"/>
      <c r="AG704" s="207"/>
      <c r="AH704" s="207"/>
      <c r="AI704" s="207"/>
      <c r="AJ704" s="207"/>
      <c r="AK704" s="207"/>
      <c r="AL704" s="207"/>
      <c r="AM704" s="207"/>
      <c r="AN704" s="207"/>
      <c r="AO704" s="207"/>
      <c r="AP704" s="207"/>
      <c r="AQ704" s="208"/>
      <c r="AR704" s="2"/>
      <c r="AS704" s="2"/>
      <c r="AT704" s="2"/>
      <c r="AU704" s="2"/>
      <c r="AV704" s="2"/>
      <c r="AW704" s="2"/>
      <c r="AX704" s="2"/>
      <c r="AY704" s="2"/>
      <c r="AZ704" s="2"/>
      <c r="BA704" s="2"/>
      <c r="BB704" s="2"/>
      <c r="BC704" s="2"/>
      <c r="BD704" s="2"/>
      <c r="BE704" s="2"/>
      <c r="BF704" s="2"/>
      <c r="BG704" s="2"/>
      <c r="BH704" s="2"/>
      <c r="BI704" s="25"/>
      <c r="BJ704" s="25"/>
      <c r="BK704" s="25"/>
      <c r="BL704" s="25"/>
      <c r="BM704" s="25"/>
      <c r="BN704" s="2"/>
      <c r="BO704" s="2"/>
      <c r="BP704" s="2"/>
      <c r="BQ704" s="2"/>
      <c r="BR704" s="2"/>
      <c r="BS704" s="2"/>
      <c r="BT704" s="2"/>
      <c r="BU704" s="2"/>
      <c r="BV704" s="2"/>
    </row>
    <row r="705" spans="1:74" s="47" customFormat="1" ht="13.5" customHeight="1">
      <c r="A705" s="74"/>
      <c r="B705" s="9"/>
      <c r="C705" s="206"/>
      <c r="D705" s="207"/>
      <c r="E705" s="207"/>
      <c r="F705" s="207"/>
      <c r="G705" s="207"/>
      <c r="H705" s="207"/>
      <c r="I705" s="207"/>
      <c r="J705" s="207"/>
      <c r="K705" s="207"/>
      <c r="L705" s="207"/>
      <c r="M705" s="207"/>
      <c r="N705" s="207"/>
      <c r="O705" s="207"/>
      <c r="P705" s="207"/>
      <c r="Q705" s="207"/>
      <c r="R705" s="207"/>
      <c r="S705" s="207"/>
      <c r="T705" s="207"/>
      <c r="U705" s="207"/>
      <c r="V705" s="207"/>
      <c r="W705" s="207"/>
      <c r="X705" s="207"/>
      <c r="Y705" s="207"/>
      <c r="Z705" s="207"/>
      <c r="AA705" s="207"/>
      <c r="AB705" s="207"/>
      <c r="AC705" s="207"/>
      <c r="AD705" s="207"/>
      <c r="AE705" s="207"/>
      <c r="AF705" s="207"/>
      <c r="AG705" s="207"/>
      <c r="AH705" s="207"/>
      <c r="AI705" s="207"/>
      <c r="AJ705" s="207"/>
      <c r="AK705" s="207"/>
      <c r="AL705" s="207"/>
      <c r="AM705" s="207"/>
      <c r="AN705" s="207"/>
      <c r="AO705" s="207"/>
      <c r="AP705" s="207"/>
      <c r="AQ705" s="208"/>
      <c r="AR705" s="12"/>
      <c r="AS705" s="12"/>
      <c r="AT705" s="12"/>
      <c r="AU705" s="12"/>
      <c r="AV705" s="12"/>
      <c r="AW705" s="12"/>
      <c r="AX705" s="12"/>
      <c r="AY705" s="12"/>
      <c r="AZ705" s="12"/>
      <c r="BA705" s="12"/>
      <c r="BB705" s="12"/>
      <c r="BC705" s="12"/>
      <c r="BD705" s="12"/>
      <c r="BE705" s="12"/>
      <c r="BF705" s="12"/>
      <c r="BG705" s="12"/>
      <c r="BH705" s="12"/>
      <c r="BI705" s="12"/>
      <c r="BJ705" s="76"/>
      <c r="BK705" s="76"/>
      <c r="BL705" s="76"/>
      <c r="BM705" s="76"/>
      <c r="BN705" s="76"/>
      <c r="BO705" s="62"/>
      <c r="BP705" s="62"/>
      <c r="BQ705" s="62"/>
      <c r="BR705" s="62"/>
      <c r="BS705" s="62"/>
      <c r="BT705" s="62"/>
      <c r="BU705" s="2"/>
      <c r="BV705" s="9"/>
    </row>
    <row r="706" spans="1:74" s="47" customFormat="1" ht="13.5" customHeight="1">
      <c r="A706" s="2"/>
      <c r="B706" s="26"/>
      <c r="C706" s="206"/>
      <c r="D706" s="207"/>
      <c r="E706" s="207"/>
      <c r="F706" s="207"/>
      <c r="G706" s="207"/>
      <c r="H706" s="207"/>
      <c r="I706" s="207"/>
      <c r="J706" s="207"/>
      <c r="K706" s="207"/>
      <c r="L706" s="207"/>
      <c r="M706" s="207"/>
      <c r="N706" s="207"/>
      <c r="O706" s="207"/>
      <c r="P706" s="207"/>
      <c r="Q706" s="207"/>
      <c r="R706" s="207"/>
      <c r="S706" s="207"/>
      <c r="T706" s="207"/>
      <c r="U706" s="207"/>
      <c r="V706" s="207"/>
      <c r="W706" s="207"/>
      <c r="X706" s="207"/>
      <c r="Y706" s="207"/>
      <c r="Z706" s="207"/>
      <c r="AA706" s="207"/>
      <c r="AB706" s="207"/>
      <c r="AC706" s="207"/>
      <c r="AD706" s="207"/>
      <c r="AE706" s="207"/>
      <c r="AF706" s="207"/>
      <c r="AG706" s="207"/>
      <c r="AH706" s="207"/>
      <c r="AI706" s="207"/>
      <c r="AJ706" s="207"/>
      <c r="AK706" s="207"/>
      <c r="AL706" s="207"/>
      <c r="AM706" s="207"/>
      <c r="AN706" s="207"/>
      <c r="AO706" s="207"/>
      <c r="AP706" s="207"/>
      <c r="AQ706" s="208"/>
      <c r="AR706" s="19"/>
      <c r="AS706" s="19"/>
      <c r="AT706" s="19"/>
      <c r="AU706" s="19"/>
      <c r="AV706" s="19"/>
      <c r="AW706" s="19"/>
      <c r="AX706" s="19"/>
      <c r="AY706" s="19"/>
      <c r="AZ706" s="19"/>
      <c r="BA706" s="19"/>
      <c r="BB706" s="19"/>
      <c r="BC706" s="19"/>
      <c r="BD706" s="19"/>
      <c r="BE706" s="19"/>
      <c r="BF706" s="19"/>
      <c r="BG706" s="19"/>
      <c r="BH706" s="19"/>
      <c r="BI706" s="19"/>
      <c r="BJ706" s="19"/>
      <c r="BK706" s="19"/>
      <c r="BL706" s="19"/>
      <c r="BM706" s="19"/>
      <c r="BN706" s="19"/>
      <c r="BO706" s="19"/>
      <c r="BP706" s="19"/>
      <c r="BQ706" s="19"/>
      <c r="BR706" s="19"/>
      <c r="BS706" s="19"/>
      <c r="BT706" s="19"/>
      <c r="BU706" s="2"/>
      <c r="BV706" s="28"/>
    </row>
    <row r="707" spans="1:74" s="47" customFormat="1" ht="13.5" customHeight="1">
      <c r="A707" s="2"/>
      <c r="B707" s="26"/>
      <c r="C707" s="206"/>
      <c r="D707" s="207"/>
      <c r="E707" s="207"/>
      <c r="F707" s="207"/>
      <c r="G707" s="207"/>
      <c r="H707" s="207"/>
      <c r="I707" s="207"/>
      <c r="J707" s="207"/>
      <c r="K707" s="207"/>
      <c r="L707" s="207"/>
      <c r="M707" s="207"/>
      <c r="N707" s="207"/>
      <c r="O707" s="207"/>
      <c r="P707" s="207"/>
      <c r="Q707" s="207"/>
      <c r="R707" s="207"/>
      <c r="S707" s="207"/>
      <c r="T707" s="207"/>
      <c r="U707" s="207"/>
      <c r="V707" s="207"/>
      <c r="W707" s="207"/>
      <c r="X707" s="207"/>
      <c r="Y707" s="207"/>
      <c r="Z707" s="207"/>
      <c r="AA707" s="207"/>
      <c r="AB707" s="207"/>
      <c r="AC707" s="207"/>
      <c r="AD707" s="207"/>
      <c r="AE707" s="207"/>
      <c r="AF707" s="207"/>
      <c r="AG707" s="207"/>
      <c r="AH707" s="207"/>
      <c r="AI707" s="207"/>
      <c r="AJ707" s="207"/>
      <c r="AK707" s="207"/>
      <c r="AL707" s="207"/>
      <c r="AM707" s="207"/>
      <c r="AN707" s="207"/>
      <c r="AO707" s="207"/>
      <c r="AP707" s="207"/>
      <c r="AQ707" s="208"/>
      <c r="AR707" s="19"/>
      <c r="AS707" s="19"/>
      <c r="AT707" s="19"/>
      <c r="AU707" s="19"/>
      <c r="AV707" s="19"/>
      <c r="AW707" s="19"/>
      <c r="AX707" s="19"/>
      <c r="AY707" s="19"/>
      <c r="AZ707" s="19"/>
      <c r="BA707" s="19"/>
      <c r="BB707" s="19"/>
      <c r="BC707" s="19"/>
      <c r="BD707" s="19"/>
      <c r="BE707" s="19"/>
      <c r="BF707" s="19"/>
      <c r="BG707" s="19"/>
      <c r="BH707" s="19"/>
      <c r="BI707" s="19"/>
      <c r="BJ707" s="19"/>
      <c r="BK707" s="19"/>
      <c r="BL707" s="19"/>
      <c r="BM707" s="19"/>
      <c r="BN707" s="19"/>
      <c r="BO707" s="19"/>
      <c r="BP707" s="19"/>
      <c r="BQ707" s="19"/>
      <c r="BR707" s="19"/>
      <c r="BS707" s="19"/>
      <c r="BT707" s="19"/>
      <c r="BU707" s="2"/>
      <c r="BV707" s="28"/>
    </row>
    <row r="708" spans="1:74" s="47" customFormat="1" ht="13.5" customHeight="1">
      <c r="A708" s="2"/>
      <c r="B708" s="26"/>
      <c r="C708" s="206"/>
      <c r="D708" s="207"/>
      <c r="E708" s="207"/>
      <c r="F708" s="207"/>
      <c r="G708" s="207"/>
      <c r="H708" s="207"/>
      <c r="I708" s="207"/>
      <c r="J708" s="207"/>
      <c r="K708" s="207"/>
      <c r="L708" s="207"/>
      <c r="M708" s="207"/>
      <c r="N708" s="207"/>
      <c r="O708" s="207"/>
      <c r="P708" s="207"/>
      <c r="Q708" s="207"/>
      <c r="R708" s="207"/>
      <c r="S708" s="207"/>
      <c r="T708" s="207"/>
      <c r="U708" s="207"/>
      <c r="V708" s="207"/>
      <c r="W708" s="207"/>
      <c r="X708" s="207"/>
      <c r="Y708" s="207"/>
      <c r="Z708" s="207"/>
      <c r="AA708" s="207"/>
      <c r="AB708" s="207"/>
      <c r="AC708" s="207"/>
      <c r="AD708" s="207"/>
      <c r="AE708" s="207"/>
      <c r="AF708" s="207"/>
      <c r="AG708" s="207"/>
      <c r="AH708" s="207"/>
      <c r="AI708" s="207"/>
      <c r="AJ708" s="207"/>
      <c r="AK708" s="207"/>
      <c r="AL708" s="207"/>
      <c r="AM708" s="207"/>
      <c r="AN708" s="207"/>
      <c r="AO708" s="207"/>
      <c r="AP708" s="207"/>
      <c r="AQ708" s="208"/>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row>
    <row r="709" spans="1:74" s="47" customFormat="1" ht="13.5" customHeight="1">
      <c r="A709" s="2"/>
      <c r="B709" s="2"/>
      <c r="C709" s="206"/>
      <c r="D709" s="207"/>
      <c r="E709" s="207"/>
      <c r="F709" s="207"/>
      <c r="G709" s="207"/>
      <c r="H709" s="207"/>
      <c r="I709" s="207"/>
      <c r="J709" s="207"/>
      <c r="K709" s="207"/>
      <c r="L709" s="207"/>
      <c r="M709" s="207"/>
      <c r="N709" s="207"/>
      <c r="O709" s="207"/>
      <c r="P709" s="207"/>
      <c r="Q709" s="207"/>
      <c r="R709" s="207"/>
      <c r="S709" s="207"/>
      <c r="T709" s="207"/>
      <c r="U709" s="207"/>
      <c r="V709" s="207"/>
      <c r="W709" s="207"/>
      <c r="X709" s="207"/>
      <c r="Y709" s="207"/>
      <c r="Z709" s="207"/>
      <c r="AA709" s="207"/>
      <c r="AB709" s="207"/>
      <c r="AC709" s="207"/>
      <c r="AD709" s="207"/>
      <c r="AE709" s="207"/>
      <c r="AF709" s="207"/>
      <c r="AG709" s="207"/>
      <c r="AH709" s="207"/>
      <c r="AI709" s="207"/>
      <c r="AJ709" s="207"/>
      <c r="AK709" s="207"/>
      <c r="AL709" s="207"/>
      <c r="AM709" s="207"/>
      <c r="AN709" s="207"/>
      <c r="AO709" s="207"/>
      <c r="AP709" s="207"/>
      <c r="AQ709" s="208"/>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row>
    <row r="710" spans="1:74" s="47" customFormat="1" ht="13.5" customHeight="1">
      <c r="A710" s="2"/>
      <c r="B710" s="2"/>
      <c r="C710" s="206"/>
      <c r="D710" s="207"/>
      <c r="E710" s="207"/>
      <c r="F710" s="207"/>
      <c r="G710" s="207"/>
      <c r="H710" s="207"/>
      <c r="I710" s="207"/>
      <c r="J710" s="207"/>
      <c r="K710" s="207"/>
      <c r="L710" s="207"/>
      <c r="M710" s="207"/>
      <c r="N710" s="207"/>
      <c r="O710" s="207"/>
      <c r="P710" s="207"/>
      <c r="Q710" s="207"/>
      <c r="R710" s="207"/>
      <c r="S710" s="207"/>
      <c r="T710" s="207"/>
      <c r="U710" s="207"/>
      <c r="V710" s="207"/>
      <c r="W710" s="207"/>
      <c r="X710" s="207"/>
      <c r="Y710" s="207"/>
      <c r="Z710" s="207"/>
      <c r="AA710" s="207"/>
      <c r="AB710" s="207"/>
      <c r="AC710" s="207"/>
      <c r="AD710" s="207"/>
      <c r="AE710" s="207"/>
      <c r="AF710" s="207"/>
      <c r="AG710" s="207"/>
      <c r="AH710" s="207"/>
      <c r="AI710" s="207"/>
      <c r="AJ710" s="207"/>
      <c r="AK710" s="207"/>
      <c r="AL710" s="207"/>
      <c r="AM710" s="207"/>
      <c r="AN710" s="207"/>
      <c r="AO710" s="207"/>
      <c r="AP710" s="207"/>
      <c r="AQ710" s="208"/>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row>
    <row r="711" spans="1:74" s="47" customFormat="1" ht="13.5" customHeight="1">
      <c r="A711" s="2"/>
      <c r="B711" s="2"/>
      <c r="C711" s="206"/>
      <c r="D711" s="207"/>
      <c r="E711" s="207"/>
      <c r="F711" s="207"/>
      <c r="G711" s="207"/>
      <c r="H711" s="207"/>
      <c r="I711" s="207"/>
      <c r="J711" s="207"/>
      <c r="K711" s="207"/>
      <c r="L711" s="207"/>
      <c r="M711" s="207"/>
      <c r="N711" s="207"/>
      <c r="O711" s="207"/>
      <c r="P711" s="207"/>
      <c r="Q711" s="207"/>
      <c r="R711" s="207"/>
      <c r="S711" s="207"/>
      <c r="T711" s="207"/>
      <c r="U711" s="207"/>
      <c r="V711" s="207"/>
      <c r="W711" s="207"/>
      <c r="X711" s="207"/>
      <c r="Y711" s="207"/>
      <c r="Z711" s="207"/>
      <c r="AA711" s="207"/>
      <c r="AB711" s="207"/>
      <c r="AC711" s="207"/>
      <c r="AD711" s="207"/>
      <c r="AE711" s="207"/>
      <c r="AF711" s="207"/>
      <c r="AG711" s="207"/>
      <c r="AH711" s="207"/>
      <c r="AI711" s="207"/>
      <c r="AJ711" s="207"/>
      <c r="AK711" s="207"/>
      <c r="AL711" s="207"/>
      <c r="AM711" s="207"/>
      <c r="AN711" s="207"/>
      <c r="AO711" s="207"/>
      <c r="AP711" s="207"/>
      <c r="AQ711" s="208"/>
      <c r="AR711" s="2"/>
      <c r="AS711" s="2"/>
      <c r="AT711" s="2"/>
      <c r="AU711" s="2"/>
      <c r="AV711" s="2"/>
      <c r="AW711" s="2"/>
      <c r="AX711" s="2"/>
      <c r="AY711" s="2"/>
      <c r="AZ711" s="2"/>
      <c r="BA711" s="2"/>
      <c r="BB711" s="2"/>
      <c r="BC711" s="2"/>
      <c r="BD711" s="2"/>
      <c r="BE711" s="2"/>
      <c r="BF711" s="2"/>
      <c r="BG711" s="2"/>
      <c r="BH711" s="2"/>
      <c r="BI711" s="2"/>
      <c r="BJ711" s="2"/>
      <c r="BK711" s="25"/>
      <c r="BL711" s="25"/>
      <c r="BM711" s="25"/>
      <c r="BN711" s="25"/>
      <c r="BO711" s="25"/>
      <c r="BP711" s="25"/>
      <c r="BQ711" s="25"/>
      <c r="BR711" s="2"/>
      <c r="BS711" s="2"/>
      <c r="BT711" s="2"/>
      <c r="BU711" s="2"/>
      <c r="BV711" s="2"/>
    </row>
    <row r="712" spans="1:74" s="47" customFormat="1" ht="13.5" customHeight="1">
      <c r="A712" s="2"/>
      <c r="B712" s="2"/>
      <c r="C712" s="206"/>
      <c r="D712" s="207"/>
      <c r="E712" s="207"/>
      <c r="F712" s="207"/>
      <c r="G712" s="207"/>
      <c r="H712" s="207"/>
      <c r="I712" s="207"/>
      <c r="J712" s="207"/>
      <c r="K712" s="207"/>
      <c r="L712" s="207"/>
      <c r="M712" s="207"/>
      <c r="N712" s="207"/>
      <c r="O712" s="207"/>
      <c r="P712" s="207"/>
      <c r="Q712" s="207"/>
      <c r="R712" s="207"/>
      <c r="S712" s="207"/>
      <c r="T712" s="207"/>
      <c r="U712" s="207"/>
      <c r="V712" s="207"/>
      <c r="W712" s="207"/>
      <c r="X712" s="207"/>
      <c r="Y712" s="207"/>
      <c r="Z712" s="207"/>
      <c r="AA712" s="207"/>
      <c r="AB712" s="207"/>
      <c r="AC712" s="207"/>
      <c r="AD712" s="207"/>
      <c r="AE712" s="207"/>
      <c r="AF712" s="207"/>
      <c r="AG712" s="207"/>
      <c r="AH712" s="207"/>
      <c r="AI712" s="207"/>
      <c r="AJ712" s="207"/>
      <c r="AK712" s="207"/>
      <c r="AL712" s="207"/>
      <c r="AM712" s="207"/>
      <c r="AN712" s="207"/>
      <c r="AO712" s="207"/>
      <c r="AP712" s="207"/>
      <c r="AQ712" s="208"/>
      <c r="AR712" s="2"/>
      <c r="AS712" s="2"/>
      <c r="AT712" s="2"/>
      <c r="AU712" s="2"/>
      <c r="AV712" s="2"/>
      <c r="AW712" s="2"/>
      <c r="AX712" s="2"/>
      <c r="AY712" s="2"/>
      <c r="AZ712" s="2"/>
      <c r="BA712" s="2"/>
      <c r="BB712" s="2"/>
      <c r="BC712" s="2"/>
      <c r="BD712" s="2"/>
      <c r="BE712" s="2"/>
      <c r="BF712" s="2"/>
      <c r="BG712" s="2"/>
      <c r="BH712" s="2"/>
      <c r="BI712" s="2"/>
      <c r="BJ712" s="2"/>
      <c r="BK712" s="25"/>
      <c r="BL712" s="25"/>
      <c r="BM712" s="25"/>
      <c r="BN712" s="25"/>
      <c r="BO712" s="25"/>
      <c r="BP712" s="25"/>
      <c r="BQ712" s="25"/>
      <c r="BR712" s="2"/>
      <c r="BS712" s="2"/>
      <c r="BT712" s="2"/>
      <c r="BU712" s="2"/>
      <c r="BV712" s="2"/>
    </row>
    <row r="713" spans="1:74" s="47" customFormat="1" ht="13.5" customHeight="1">
      <c r="A713" s="2"/>
      <c r="B713" s="2"/>
      <c r="C713" s="206"/>
      <c r="D713" s="207"/>
      <c r="E713" s="207"/>
      <c r="F713" s="207"/>
      <c r="G713" s="207"/>
      <c r="H713" s="207"/>
      <c r="I713" s="207"/>
      <c r="J713" s="207"/>
      <c r="K713" s="207"/>
      <c r="L713" s="207"/>
      <c r="M713" s="207"/>
      <c r="N713" s="207"/>
      <c r="O713" s="207"/>
      <c r="P713" s="207"/>
      <c r="Q713" s="207"/>
      <c r="R713" s="207"/>
      <c r="S713" s="207"/>
      <c r="T713" s="207"/>
      <c r="U713" s="207"/>
      <c r="V713" s="207"/>
      <c r="W713" s="207"/>
      <c r="X713" s="207"/>
      <c r="Y713" s="207"/>
      <c r="Z713" s="207"/>
      <c r="AA713" s="207"/>
      <c r="AB713" s="207"/>
      <c r="AC713" s="207"/>
      <c r="AD713" s="207"/>
      <c r="AE713" s="207"/>
      <c r="AF713" s="207"/>
      <c r="AG713" s="207"/>
      <c r="AH713" s="207"/>
      <c r="AI713" s="207"/>
      <c r="AJ713" s="207"/>
      <c r="AK713" s="207"/>
      <c r="AL713" s="207"/>
      <c r="AM713" s="207"/>
      <c r="AN713" s="207"/>
      <c r="AO713" s="207"/>
      <c r="AP713" s="207"/>
      <c r="AQ713" s="208"/>
      <c r="AR713" s="2"/>
      <c r="AS713" s="2"/>
      <c r="AT713" s="2"/>
      <c r="AU713" s="2"/>
      <c r="AV713" s="2"/>
      <c r="AW713" s="2"/>
      <c r="AX713" s="2"/>
      <c r="AY713" s="2"/>
      <c r="AZ713" s="2"/>
      <c r="BA713" s="2"/>
      <c r="BB713" s="2"/>
      <c r="BC713" s="2"/>
      <c r="BD713" s="2"/>
      <c r="BE713" s="2"/>
      <c r="BF713" s="2"/>
      <c r="BG713" s="2"/>
      <c r="BH713" s="2"/>
      <c r="BI713" s="2"/>
      <c r="BJ713" s="2"/>
      <c r="BK713" s="25"/>
      <c r="BL713" s="25"/>
      <c r="BM713" s="25"/>
      <c r="BN713" s="25"/>
      <c r="BO713" s="25"/>
      <c r="BP713" s="25"/>
      <c r="BQ713" s="25"/>
      <c r="BR713" s="2"/>
      <c r="BS713" s="2"/>
      <c r="BT713" s="2"/>
      <c r="BU713" s="2"/>
      <c r="BV713" s="2"/>
    </row>
    <row r="714" spans="1:74" s="47" customFormat="1" ht="13.5" customHeight="1">
      <c r="A714" s="2"/>
      <c r="B714" s="2"/>
      <c r="C714" s="206"/>
      <c r="D714" s="207"/>
      <c r="E714" s="207"/>
      <c r="F714" s="207"/>
      <c r="G714" s="207"/>
      <c r="H714" s="207"/>
      <c r="I714" s="207"/>
      <c r="J714" s="207"/>
      <c r="K714" s="207"/>
      <c r="L714" s="207"/>
      <c r="M714" s="207"/>
      <c r="N714" s="207"/>
      <c r="O714" s="207"/>
      <c r="P714" s="207"/>
      <c r="Q714" s="207"/>
      <c r="R714" s="207"/>
      <c r="S714" s="207"/>
      <c r="T714" s="207"/>
      <c r="U714" s="207"/>
      <c r="V714" s="207"/>
      <c r="W714" s="207"/>
      <c r="X714" s="207"/>
      <c r="Y714" s="207"/>
      <c r="Z714" s="207"/>
      <c r="AA714" s="207"/>
      <c r="AB714" s="207"/>
      <c r="AC714" s="207"/>
      <c r="AD714" s="207"/>
      <c r="AE714" s="207"/>
      <c r="AF714" s="207"/>
      <c r="AG714" s="207"/>
      <c r="AH714" s="207"/>
      <c r="AI714" s="207"/>
      <c r="AJ714" s="207"/>
      <c r="AK714" s="207"/>
      <c r="AL714" s="207"/>
      <c r="AM714" s="207"/>
      <c r="AN714" s="207"/>
      <c r="AO714" s="207"/>
      <c r="AP714" s="207"/>
      <c r="AQ714" s="208"/>
      <c r="AR714" s="2"/>
      <c r="AS714" s="2"/>
      <c r="AT714" s="2"/>
      <c r="AU714" s="2"/>
      <c r="AV714" s="2"/>
      <c r="AW714" s="2"/>
      <c r="AX714" s="2"/>
      <c r="AY714" s="2"/>
      <c r="AZ714" s="2"/>
      <c r="BA714" s="2"/>
      <c r="BB714" s="2"/>
      <c r="BC714" s="2"/>
      <c r="BD714" s="2"/>
      <c r="BE714" s="2"/>
      <c r="BF714" s="2"/>
      <c r="BG714" s="2"/>
      <c r="BH714" s="2"/>
      <c r="BI714" s="2"/>
      <c r="BJ714" s="2"/>
      <c r="BK714" s="25"/>
      <c r="BL714" s="25"/>
      <c r="BM714" s="25"/>
      <c r="BN714" s="25"/>
      <c r="BO714" s="25"/>
      <c r="BP714" s="25"/>
      <c r="BQ714" s="25"/>
      <c r="BR714" s="2"/>
      <c r="BS714" s="2"/>
      <c r="BT714" s="2"/>
      <c r="BU714" s="2"/>
      <c r="BV714" s="2"/>
    </row>
    <row r="715" spans="1:74" s="47" customFormat="1" ht="13.5" customHeight="1">
      <c r="A715" s="2"/>
      <c r="B715" s="9"/>
      <c r="C715" s="206"/>
      <c r="D715" s="207"/>
      <c r="E715" s="207"/>
      <c r="F715" s="207"/>
      <c r="G715" s="207"/>
      <c r="H715" s="207"/>
      <c r="I715" s="207"/>
      <c r="J715" s="207"/>
      <c r="K715" s="207"/>
      <c r="L715" s="207"/>
      <c r="M715" s="207"/>
      <c r="N715" s="207"/>
      <c r="O715" s="207"/>
      <c r="P715" s="207"/>
      <c r="Q715" s="207"/>
      <c r="R715" s="207"/>
      <c r="S715" s="207"/>
      <c r="T715" s="207"/>
      <c r="U715" s="207"/>
      <c r="V715" s="207"/>
      <c r="W715" s="207"/>
      <c r="X715" s="207"/>
      <c r="Y715" s="207"/>
      <c r="Z715" s="207"/>
      <c r="AA715" s="207"/>
      <c r="AB715" s="207"/>
      <c r="AC715" s="207"/>
      <c r="AD715" s="207"/>
      <c r="AE715" s="207"/>
      <c r="AF715" s="207"/>
      <c r="AG715" s="207"/>
      <c r="AH715" s="207"/>
      <c r="AI715" s="207"/>
      <c r="AJ715" s="207"/>
      <c r="AK715" s="207"/>
      <c r="AL715" s="207"/>
      <c r="AM715" s="207"/>
      <c r="AN715" s="207"/>
      <c r="AO715" s="207"/>
      <c r="AP715" s="207"/>
      <c r="AQ715" s="208"/>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row>
    <row r="716" spans="1:74" s="47" customFormat="1" ht="13.5" customHeight="1">
      <c r="A716" s="2"/>
      <c r="B716" s="2"/>
      <c r="C716" s="206"/>
      <c r="D716" s="207"/>
      <c r="E716" s="207"/>
      <c r="F716" s="207"/>
      <c r="G716" s="207"/>
      <c r="H716" s="207"/>
      <c r="I716" s="207"/>
      <c r="J716" s="207"/>
      <c r="K716" s="207"/>
      <c r="L716" s="207"/>
      <c r="M716" s="207"/>
      <c r="N716" s="207"/>
      <c r="O716" s="207"/>
      <c r="P716" s="207"/>
      <c r="Q716" s="207"/>
      <c r="R716" s="207"/>
      <c r="S716" s="207"/>
      <c r="T716" s="207"/>
      <c r="U716" s="207"/>
      <c r="V716" s="207"/>
      <c r="W716" s="207"/>
      <c r="X716" s="207"/>
      <c r="Y716" s="207"/>
      <c r="Z716" s="207"/>
      <c r="AA716" s="207"/>
      <c r="AB716" s="207"/>
      <c r="AC716" s="207"/>
      <c r="AD716" s="207"/>
      <c r="AE716" s="207"/>
      <c r="AF716" s="207"/>
      <c r="AG716" s="207"/>
      <c r="AH716" s="207"/>
      <c r="AI716" s="207"/>
      <c r="AJ716" s="207"/>
      <c r="AK716" s="207"/>
      <c r="AL716" s="207"/>
      <c r="AM716" s="207"/>
      <c r="AN716" s="207"/>
      <c r="AO716" s="207"/>
      <c r="AP716" s="207"/>
      <c r="AQ716" s="208"/>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row>
    <row r="717" spans="1:74" s="47" customFormat="1" ht="13.5" customHeight="1">
      <c r="A717" s="2"/>
      <c r="B717" s="2"/>
      <c r="C717" s="206"/>
      <c r="D717" s="207"/>
      <c r="E717" s="207"/>
      <c r="F717" s="207"/>
      <c r="G717" s="207"/>
      <c r="H717" s="207"/>
      <c r="I717" s="207"/>
      <c r="J717" s="207"/>
      <c r="K717" s="207"/>
      <c r="L717" s="207"/>
      <c r="M717" s="207"/>
      <c r="N717" s="207"/>
      <c r="O717" s="207"/>
      <c r="P717" s="207"/>
      <c r="Q717" s="207"/>
      <c r="R717" s="207"/>
      <c r="S717" s="207"/>
      <c r="T717" s="207"/>
      <c r="U717" s="207"/>
      <c r="V717" s="207"/>
      <c r="W717" s="207"/>
      <c r="X717" s="207"/>
      <c r="Y717" s="207"/>
      <c r="Z717" s="207"/>
      <c r="AA717" s="207"/>
      <c r="AB717" s="207"/>
      <c r="AC717" s="207"/>
      <c r="AD717" s="207"/>
      <c r="AE717" s="207"/>
      <c r="AF717" s="207"/>
      <c r="AG717" s="207"/>
      <c r="AH717" s="207"/>
      <c r="AI717" s="207"/>
      <c r="AJ717" s="207"/>
      <c r="AK717" s="207"/>
      <c r="AL717" s="207"/>
      <c r="AM717" s="207"/>
      <c r="AN717" s="207"/>
      <c r="AO717" s="207"/>
      <c r="AP717" s="207"/>
      <c r="AQ717" s="208"/>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row>
    <row r="718" spans="1:74" s="47" customFormat="1" ht="13.5" customHeight="1">
      <c r="A718" s="2"/>
      <c r="B718" s="2"/>
      <c r="C718" s="206"/>
      <c r="D718" s="207"/>
      <c r="E718" s="207"/>
      <c r="F718" s="207"/>
      <c r="G718" s="207"/>
      <c r="H718" s="207"/>
      <c r="I718" s="207"/>
      <c r="J718" s="207"/>
      <c r="K718" s="207"/>
      <c r="L718" s="207"/>
      <c r="M718" s="207"/>
      <c r="N718" s="207"/>
      <c r="O718" s="207"/>
      <c r="P718" s="207"/>
      <c r="Q718" s="207"/>
      <c r="R718" s="207"/>
      <c r="S718" s="207"/>
      <c r="T718" s="207"/>
      <c r="U718" s="207"/>
      <c r="V718" s="207"/>
      <c r="W718" s="207"/>
      <c r="X718" s="207"/>
      <c r="Y718" s="207"/>
      <c r="Z718" s="207"/>
      <c r="AA718" s="207"/>
      <c r="AB718" s="207"/>
      <c r="AC718" s="207"/>
      <c r="AD718" s="207"/>
      <c r="AE718" s="207"/>
      <c r="AF718" s="207"/>
      <c r="AG718" s="207"/>
      <c r="AH718" s="207"/>
      <c r="AI718" s="207"/>
      <c r="AJ718" s="207"/>
      <c r="AK718" s="207"/>
      <c r="AL718" s="207"/>
      <c r="AM718" s="207"/>
      <c r="AN718" s="207"/>
      <c r="AO718" s="207"/>
      <c r="AP718" s="207"/>
      <c r="AQ718" s="208"/>
      <c r="AR718" s="2"/>
      <c r="AS718" s="2"/>
      <c r="AT718" s="2"/>
      <c r="AU718" s="2"/>
      <c r="AV718" s="2"/>
      <c r="AW718" s="2"/>
      <c r="AX718" s="2"/>
      <c r="AY718" s="2"/>
      <c r="AZ718" s="2"/>
      <c r="BA718" s="2"/>
      <c r="BB718" s="2"/>
      <c r="BC718" s="2"/>
      <c r="BD718" s="2"/>
      <c r="BE718" s="2"/>
      <c r="BF718" s="2"/>
      <c r="BG718" s="2"/>
      <c r="BH718" s="2"/>
      <c r="BI718" s="2"/>
      <c r="BJ718" s="2"/>
      <c r="BK718" s="25"/>
      <c r="BL718" s="25"/>
      <c r="BM718" s="25"/>
      <c r="BN718" s="25"/>
      <c r="BO718" s="25"/>
      <c r="BP718" s="25"/>
      <c r="BQ718" s="25"/>
      <c r="BR718" s="2"/>
      <c r="BS718" s="2"/>
      <c r="BT718" s="2"/>
      <c r="BU718" s="2"/>
      <c r="BV718" s="2"/>
    </row>
    <row r="719" spans="1:74" s="35" customFormat="1" ht="13.5" customHeight="1">
      <c r="A719" s="2"/>
      <c r="B719" s="2"/>
      <c r="C719" s="206"/>
      <c r="D719" s="207"/>
      <c r="E719" s="207"/>
      <c r="F719" s="207"/>
      <c r="G719" s="207"/>
      <c r="H719" s="207"/>
      <c r="I719" s="207"/>
      <c r="J719" s="207"/>
      <c r="K719" s="207"/>
      <c r="L719" s="207"/>
      <c r="M719" s="207"/>
      <c r="N719" s="207"/>
      <c r="O719" s="207"/>
      <c r="P719" s="207"/>
      <c r="Q719" s="207"/>
      <c r="R719" s="207"/>
      <c r="S719" s="207"/>
      <c r="T719" s="207"/>
      <c r="U719" s="207"/>
      <c r="V719" s="207"/>
      <c r="W719" s="207"/>
      <c r="X719" s="207"/>
      <c r="Y719" s="207"/>
      <c r="Z719" s="207"/>
      <c r="AA719" s="207"/>
      <c r="AB719" s="207"/>
      <c r="AC719" s="207"/>
      <c r="AD719" s="207"/>
      <c r="AE719" s="207"/>
      <c r="AF719" s="207"/>
      <c r="AG719" s="207"/>
      <c r="AH719" s="207"/>
      <c r="AI719" s="207"/>
      <c r="AJ719" s="207"/>
      <c r="AK719" s="207"/>
      <c r="AL719" s="207"/>
      <c r="AM719" s="207"/>
      <c r="AN719" s="207"/>
      <c r="AO719" s="207"/>
      <c r="AP719" s="207"/>
      <c r="AQ719" s="208"/>
      <c r="AR719" s="2"/>
      <c r="AS719" s="2"/>
      <c r="AT719" s="2"/>
      <c r="AU719" s="2"/>
      <c r="AV719" s="2"/>
      <c r="AW719" s="2"/>
      <c r="AX719" s="2"/>
      <c r="AY719" s="2"/>
      <c r="AZ719" s="2"/>
      <c r="BA719" s="2"/>
      <c r="BB719" s="2"/>
      <c r="BC719" s="2"/>
      <c r="BD719" s="2"/>
      <c r="BE719" s="2"/>
      <c r="BF719" s="2"/>
      <c r="BG719" s="2"/>
      <c r="BH719" s="2"/>
      <c r="BI719" s="2"/>
      <c r="BJ719" s="2"/>
      <c r="BK719" s="25"/>
      <c r="BL719" s="25"/>
      <c r="BM719" s="25"/>
      <c r="BN719" s="25"/>
      <c r="BO719" s="25"/>
      <c r="BP719" s="25"/>
      <c r="BQ719" s="25"/>
      <c r="BR719" s="2"/>
      <c r="BS719" s="2"/>
      <c r="BT719" s="2"/>
      <c r="BU719" s="2"/>
      <c r="BV719" s="2"/>
    </row>
    <row r="720" spans="1:74" ht="13.5" customHeight="1">
      <c r="C720" s="206"/>
      <c r="D720" s="207"/>
      <c r="E720" s="207"/>
      <c r="F720" s="207"/>
      <c r="G720" s="207"/>
      <c r="H720" s="207"/>
      <c r="I720" s="207"/>
      <c r="J720" s="207"/>
      <c r="K720" s="207"/>
      <c r="L720" s="207"/>
      <c r="M720" s="207"/>
      <c r="N720" s="207"/>
      <c r="O720" s="207"/>
      <c r="P720" s="207"/>
      <c r="Q720" s="207"/>
      <c r="R720" s="207"/>
      <c r="S720" s="207"/>
      <c r="T720" s="207"/>
      <c r="U720" s="207"/>
      <c r="V720" s="207"/>
      <c r="W720" s="207"/>
      <c r="X720" s="207"/>
      <c r="Y720" s="207"/>
      <c r="Z720" s="207"/>
      <c r="AA720" s="207"/>
      <c r="AB720" s="207"/>
      <c r="AC720" s="207"/>
      <c r="AD720" s="207"/>
      <c r="AE720" s="207"/>
      <c r="AF720" s="207"/>
      <c r="AG720" s="207"/>
      <c r="AH720" s="207"/>
      <c r="AI720" s="207"/>
      <c r="AJ720" s="207"/>
      <c r="AK720" s="207"/>
      <c r="AL720" s="207"/>
      <c r="AM720" s="207"/>
      <c r="AN720" s="207"/>
      <c r="AO720" s="207"/>
      <c r="AP720" s="207"/>
      <c r="AQ720" s="208"/>
      <c r="BK720" s="25"/>
      <c r="BL720" s="25"/>
      <c r="BM720" s="25"/>
      <c r="BN720" s="25"/>
      <c r="BO720" s="25"/>
      <c r="BP720" s="25"/>
      <c r="BQ720" s="25"/>
    </row>
    <row r="721" spans="1:74" ht="13.5" customHeight="1">
      <c r="C721" s="206"/>
      <c r="D721" s="207"/>
      <c r="E721" s="207"/>
      <c r="F721" s="207"/>
      <c r="G721" s="207"/>
      <c r="H721" s="207"/>
      <c r="I721" s="207"/>
      <c r="J721" s="207"/>
      <c r="K721" s="207"/>
      <c r="L721" s="207"/>
      <c r="M721" s="207"/>
      <c r="N721" s="207"/>
      <c r="O721" s="207"/>
      <c r="P721" s="207"/>
      <c r="Q721" s="207"/>
      <c r="R721" s="207"/>
      <c r="S721" s="207"/>
      <c r="T721" s="207"/>
      <c r="U721" s="207"/>
      <c r="V721" s="207"/>
      <c r="W721" s="207"/>
      <c r="X721" s="207"/>
      <c r="Y721" s="207"/>
      <c r="Z721" s="207"/>
      <c r="AA721" s="207"/>
      <c r="AB721" s="207"/>
      <c r="AC721" s="207"/>
      <c r="AD721" s="207"/>
      <c r="AE721" s="207"/>
      <c r="AF721" s="207"/>
      <c r="AG721" s="207"/>
      <c r="AH721" s="207"/>
      <c r="AI721" s="207"/>
      <c r="AJ721" s="207"/>
      <c r="AK721" s="207"/>
      <c r="AL721" s="207"/>
      <c r="AM721" s="207"/>
      <c r="AN721" s="207"/>
      <c r="AO721" s="207"/>
      <c r="AP721" s="207"/>
      <c r="AQ721" s="208"/>
      <c r="BK721" s="25"/>
      <c r="BL721" s="25"/>
      <c r="BM721" s="25"/>
      <c r="BN721" s="25"/>
      <c r="BO721" s="25"/>
      <c r="BP721" s="25"/>
      <c r="BQ721" s="25"/>
    </row>
    <row r="722" spans="1:74" ht="13.5" customHeight="1">
      <c r="A722" s="74"/>
      <c r="B722" s="9"/>
      <c r="C722" s="206"/>
      <c r="D722" s="207"/>
      <c r="E722" s="207"/>
      <c r="F722" s="207"/>
      <c r="G722" s="207"/>
      <c r="H722" s="207"/>
      <c r="I722" s="207"/>
      <c r="J722" s="207"/>
      <c r="K722" s="207"/>
      <c r="L722" s="207"/>
      <c r="M722" s="207"/>
      <c r="N722" s="207"/>
      <c r="O722" s="207"/>
      <c r="P722" s="207"/>
      <c r="Q722" s="207"/>
      <c r="R722" s="207"/>
      <c r="S722" s="207"/>
      <c r="T722" s="207"/>
      <c r="U722" s="207"/>
      <c r="V722" s="207"/>
      <c r="W722" s="207"/>
      <c r="X722" s="207"/>
      <c r="Y722" s="207"/>
      <c r="Z722" s="207"/>
      <c r="AA722" s="207"/>
      <c r="AB722" s="207"/>
      <c r="AC722" s="207"/>
      <c r="AD722" s="207"/>
      <c r="AE722" s="207"/>
      <c r="AF722" s="207"/>
      <c r="AG722" s="207"/>
      <c r="AH722" s="207"/>
      <c r="AI722" s="207"/>
      <c r="AJ722" s="207"/>
      <c r="AK722" s="207"/>
      <c r="AL722" s="207"/>
      <c r="AM722" s="207"/>
      <c r="AN722" s="207"/>
      <c r="AO722" s="207"/>
      <c r="AP722" s="207"/>
      <c r="AQ722" s="208"/>
      <c r="AR722" s="12"/>
      <c r="AS722" s="12"/>
      <c r="AT722" s="12"/>
      <c r="AU722" s="12"/>
      <c r="AV722" s="12"/>
      <c r="AW722" s="12"/>
      <c r="AX722" s="12"/>
      <c r="AY722" s="12"/>
      <c r="AZ722" s="12"/>
      <c r="BA722" s="12"/>
      <c r="BB722" s="12"/>
      <c r="BC722" s="12"/>
      <c r="BD722" s="12"/>
      <c r="BE722" s="12"/>
      <c r="BF722" s="12"/>
      <c r="BG722" s="12"/>
      <c r="BH722" s="12"/>
      <c r="BI722" s="12"/>
      <c r="BJ722" s="76"/>
      <c r="BK722" s="76"/>
      <c r="BL722" s="76"/>
      <c r="BM722" s="76"/>
      <c r="BN722" s="76"/>
      <c r="BO722" s="62"/>
      <c r="BP722" s="62"/>
      <c r="BQ722" s="62"/>
      <c r="BR722" s="62"/>
      <c r="BS722" s="62"/>
      <c r="BT722" s="62"/>
      <c r="BU722" s="9"/>
      <c r="BV722" s="9"/>
    </row>
    <row r="723" spans="1:74" ht="13.5" customHeight="1">
      <c r="A723" s="59"/>
      <c r="B723" s="59"/>
      <c r="C723" s="206"/>
      <c r="D723" s="207"/>
      <c r="E723" s="207"/>
      <c r="F723" s="207"/>
      <c r="G723" s="207"/>
      <c r="H723" s="207"/>
      <c r="I723" s="207"/>
      <c r="J723" s="207"/>
      <c r="K723" s="207"/>
      <c r="L723" s="207"/>
      <c r="M723" s="207"/>
      <c r="N723" s="207"/>
      <c r="O723" s="207"/>
      <c r="P723" s="207"/>
      <c r="Q723" s="207"/>
      <c r="R723" s="207"/>
      <c r="S723" s="207"/>
      <c r="T723" s="207"/>
      <c r="U723" s="207"/>
      <c r="V723" s="207"/>
      <c r="W723" s="207"/>
      <c r="X723" s="207"/>
      <c r="Y723" s="207"/>
      <c r="Z723" s="207"/>
      <c r="AA723" s="207"/>
      <c r="AB723" s="207"/>
      <c r="AC723" s="207"/>
      <c r="AD723" s="207"/>
      <c r="AE723" s="207"/>
      <c r="AF723" s="207"/>
      <c r="AG723" s="207"/>
      <c r="AH723" s="207"/>
      <c r="AI723" s="207"/>
      <c r="AJ723" s="207"/>
      <c r="AK723" s="207"/>
      <c r="AL723" s="207"/>
      <c r="AM723" s="207"/>
      <c r="AN723" s="207"/>
      <c r="AO723" s="207"/>
      <c r="AP723" s="207"/>
      <c r="AQ723" s="208"/>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row>
    <row r="724" spans="1:74" ht="13.5" customHeight="1">
      <c r="A724" s="59"/>
      <c r="B724" s="61"/>
      <c r="C724" s="206"/>
      <c r="D724" s="207"/>
      <c r="E724" s="207"/>
      <c r="F724" s="207"/>
      <c r="G724" s="207"/>
      <c r="H724" s="207"/>
      <c r="I724" s="207"/>
      <c r="J724" s="207"/>
      <c r="K724" s="207"/>
      <c r="L724" s="207"/>
      <c r="M724" s="207"/>
      <c r="N724" s="207"/>
      <c r="O724" s="207"/>
      <c r="P724" s="207"/>
      <c r="Q724" s="207"/>
      <c r="R724" s="207"/>
      <c r="S724" s="207"/>
      <c r="T724" s="207"/>
      <c r="U724" s="207"/>
      <c r="V724" s="207"/>
      <c r="W724" s="207"/>
      <c r="X724" s="207"/>
      <c r="Y724" s="207"/>
      <c r="Z724" s="207"/>
      <c r="AA724" s="207"/>
      <c r="AB724" s="207"/>
      <c r="AC724" s="207"/>
      <c r="AD724" s="207"/>
      <c r="AE724" s="207"/>
      <c r="AF724" s="207"/>
      <c r="AG724" s="207"/>
      <c r="AH724" s="207"/>
      <c r="AI724" s="207"/>
      <c r="AJ724" s="207"/>
      <c r="AK724" s="207"/>
      <c r="AL724" s="207"/>
      <c r="AM724" s="207"/>
      <c r="AN724" s="207"/>
      <c r="AO724" s="207"/>
      <c r="AP724" s="207"/>
      <c r="AQ724" s="208"/>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row>
    <row r="725" spans="1:74" ht="13.5" customHeight="1">
      <c r="A725" s="59"/>
      <c r="B725" s="61"/>
      <c r="C725" s="206"/>
      <c r="D725" s="207"/>
      <c r="E725" s="207"/>
      <c r="F725" s="207"/>
      <c r="G725" s="207"/>
      <c r="H725" s="207"/>
      <c r="I725" s="207"/>
      <c r="J725" s="207"/>
      <c r="K725" s="207"/>
      <c r="L725" s="207"/>
      <c r="M725" s="207"/>
      <c r="N725" s="207"/>
      <c r="O725" s="207"/>
      <c r="P725" s="207"/>
      <c r="Q725" s="207"/>
      <c r="R725" s="207"/>
      <c r="S725" s="207"/>
      <c r="T725" s="207"/>
      <c r="U725" s="207"/>
      <c r="V725" s="207"/>
      <c r="W725" s="207"/>
      <c r="X725" s="207"/>
      <c r="Y725" s="207"/>
      <c r="Z725" s="207"/>
      <c r="AA725" s="207"/>
      <c r="AB725" s="207"/>
      <c r="AC725" s="207"/>
      <c r="AD725" s="207"/>
      <c r="AE725" s="207"/>
      <c r="AF725" s="207"/>
      <c r="AG725" s="207"/>
      <c r="AH725" s="207"/>
      <c r="AI725" s="207"/>
      <c r="AJ725" s="207"/>
      <c r="AK725" s="207"/>
      <c r="AL725" s="207"/>
      <c r="AM725" s="207"/>
      <c r="AN725" s="207"/>
      <c r="AO725" s="207"/>
      <c r="AP725" s="207"/>
      <c r="AQ725" s="208"/>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row>
    <row r="726" spans="1:74" ht="13.5" customHeight="1">
      <c r="A726" s="59"/>
      <c r="B726" s="61"/>
      <c r="C726" s="206"/>
      <c r="D726" s="207"/>
      <c r="E726" s="207"/>
      <c r="F726" s="207"/>
      <c r="G726" s="207"/>
      <c r="H726" s="207"/>
      <c r="I726" s="207"/>
      <c r="J726" s="207"/>
      <c r="K726" s="207"/>
      <c r="L726" s="207"/>
      <c r="M726" s="207"/>
      <c r="N726" s="207"/>
      <c r="O726" s="207"/>
      <c r="P726" s="207"/>
      <c r="Q726" s="207"/>
      <c r="R726" s="207"/>
      <c r="S726" s="207"/>
      <c r="T726" s="207"/>
      <c r="U726" s="207"/>
      <c r="V726" s="207"/>
      <c r="W726" s="207"/>
      <c r="X726" s="207"/>
      <c r="Y726" s="207"/>
      <c r="Z726" s="207"/>
      <c r="AA726" s="207"/>
      <c r="AB726" s="207"/>
      <c r="AC726" s="207"/>
      <c r="AD726" s="207"/>
      <c r="AE726" s="207"/>
      <c r="AF726" s="207"/>
      <c r="AG726" s="207"/>
      <c r="AH726" s="207"/>
      <c r="AI726" s="207"/>
      <c r="AJ726" s="207"/>
      <c r="AK726" s="207"/>
      <c r="AL726" s="207"/>
      <c r="AM726" s="207"/>
      <c r="AN726" s="207"/>
      <c r="AO726" s="207"/>
      <c r="AP726" s="207"/>
      <c r="AQ726" s="208"/>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row>
    <row r="727" spans="1:74" ht="13.5" customHeight="1">
      <c r="A727" s="59"/>
      <c r="B727" s="61"/>
      <c r="C727" s="206"/>
      <c r="D727" s="207"/>
      <c r="E727" s="207"/>
      <c r="F727" s="207"/>
      <c r="G727" s="207"/>
      <c r="H727" s="207"/>
      <c r="I727" s="207"/>
      <c r="J727" s="207"/>
      <c r="K727" s="207"/>
      <c r="L727" s="207"/>
      <c r="M727" s="207"/>
      <c r="N727" s="207"/>
      <c r="O727" s="207"/>
      <c r="P727" s="207"/>
      <c r="Q727" s="207"/>
      <c r="R727" s="207"/>
      <c r="S727" s="207"/>
      <c r="T727" s="207"/>
      <c r="U727" s="207"/>
      <c r="V727" s="207"/>
      <c r="W727" s="207"/>
      <c r="X727" s="207"/>
      <c r="Y727" s="207"/>
      <c r="Z727" s="207"/>
      <c r="AA727" s="207"/>
      <c r="AB727" s="207"/>
      <c r="AC727" s="207"/>
      <c r="AD727" s="207"/>
      <c r="AE727" s="207"/>
      <c r="AF727" s="207"/>
      <c r="AG727" s="207"/>
      <c r="AH727" s="207"/>
      <c r="AI727" s="207"/>
      <c r="AJ727" s="207"/>
      <c r="AK727" s="207"/>
      <c r="AL727" s="207"/>
      <c r="AM727" s="207"/>
      <c r="AN727" s="207"/>
      <c r="AO727" s="207"/>
      <c r="AP727" s="207"/>
      <c r="AQ727" s="208"/>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row>
    <row r="728" spans="1:74" ht="13.5" customHeight="1">
      <c r="A728" s="59"/>
      <c r="B728" s="59"/>
      <c r="C728" s="206"/>
      <c r="D728" s="207"/>
      <c r="E728" s="207"/>
      <c r="F728" s="207"/>
      <c r="G728" s="207"/>
      <c r="H728" s="207"/>
      <c r="I728" s="207"/>
      <c r="J728" s="207"/>
      <c r="K728" s="207"/>
      <c r="L728" s="207"/>
      <c r="M728" s="207"/>
      <c r="N728" s="207"/>
      <c r="O728" s="207"/>
      <c r="P728" s="207"/>
      <c r="Q728" s="207"/>
      <c r="R728" s="207"/>
      <c r="S728" s="207"/>
      <c r="T728" s="207"/>
      <c r="U728" s="207"/>
      <c r="V728" s="207"/>
      <c r="W728" s="207"/>
      <c r="X728" s="207"/>
      <c r="Y728" s="207"/>
      <c r="Z728" s="207"/>
      <c r="AA728" s="207"/>
      <c r="AB728" s="207"/>
      <c r="AC728" s="207"/>
      <c r="AD728" s="207"/>
      <c r="AE728" s="207"/>
      <c r="AF728" s="207"/>
      <c r="AG728" s="207"/>
      <c r="AH728" s="207"/>
      <c r="AI728" s="207"/>
      <c r="AJ728" s="207"/>
      <c r="AK728" s="207"/>
      <c r="AL728" s="207"/>
      <c r="AM728" s="207"/>
      <c r="AN728" s="207"/>
      <c r="AO728" s="207"/>
      <c r="AP728" s="207"/>
      <c r="AQ728" s="208"/>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row>
    <row r="729" spans="1:74" ht="13.5" customHeight="1">
      <c r="A729" s="59"/>
      <c r="B729" s="59"/>
      <c r="C729" s="206"/>
      <c r="D729" s="207"/>
      <c r="E729" s="207"/>
      <c r="F729" s="207"/>
      <c r="G729" s="207"/>
      <c r="H729" s="207"/>
      <c r="I729" s="207"/>
      <c r="J729" s="207"/>
      <c r="K729" s="207"/>
      <c r="L729" s="207"/>
      <c r="M729" s="207"/>
      <c r="N729" s="207"/>
      <c r="O729" s="207"/>
      <c r="P729" s="207"/>
      <c r="Q729" s="207"/>
      <c r="R729" s="207"/>
      <c r="S729" s="207"/>
      <c r="T729" s="207"/>
      <c r="U729" s="207"/>
      <c r="V729" s="207"/>
      <c r="W729" s="207"/>
      <c r="X729" s="207"/>
      <c r="Y729" s="207"/>
      <c r="Z729" s="207"/>
      <c r="AA729" s="207"/>
      <c r="AB729" s="207"/>
      <c r="AC729" s="207"/>
      <c r="AD729" s="207"/>
      <c r="AE729" s="207"/>
      <c r="AF729" s="207"/>
      <c r="AG729" s="207"/>
      <c r="AH729" s="207"/>
      <c r="AI729" s="207"/>
      <c r="AJ729" s="207"/>
      <c r="AK729" s="207"/>
      <c r="AL729" s="207"/>
      <c r="AM729" s="207"/>
      <c r="AN729" s="207"/>
      <c r="AO729" s="207"/>
      <c r="AP729" s="207"/>
      <c r="AQ729" s="208"/>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row>
    <row r="730" spans="1:74" ht="13.5" customHeight="1">
      <c r="A730" s="59"/>
      <c r="B730" s="59"/>
      <c r="C730" s="206"/>
      <c r="D730" s="207"/>
      <c r="E730" s="207"/>
      <c r="F730" s="207"/>
      <c r="G730" s="207"/>
      <c r="H730" s="207"/>
      <c r="I730" s="207"/>
      <c r="J730" s="207"/>
      <c r="K730" s="207"/>
      <c r="L730" s="207"/>
      <c r="M730" s="207"/>
      <c r="N730" s="207"/>
      <c r="O730" s="207"/>
      <c r="P730" s="207"/>
      <c r="Q730" s="207"/>
      <c r="R730" s="207"/>
      <c r="S730" s="207"/>
      <c r="T730" s="207"/>
      <c r="U730" s="207"/>
      <c r="V730" s="207"/>
      <c r="W730" s="207"/>
      <c r="X730" s="207"/>
      <c r="Y730" s="207"/>
      <c r="Z730" s="207"/>
      <c r="AA730" s="207"/>
      <c r="AB730" s="207"/>
      <c r="AC730" s="207"/>
      <c r="AD730" s="207"/>
      <c r="AE730" s="207"/>
      <c r="AF730" s="207"/>
      <c r="AG730" s="207"/>
      <c r="AH730" s="207"/>
      <c r="AI730" s="207"/>
      <c r="AJ730" s="207"/>
      <c r="AK730" s="207"/>
      <c r="AL730" s="207"/>
      <c r="AM730" s="207"/>
      <c r="AN730" s="207"/>
      <c r="AO730" s="207"/>
      <c r="AP730" s="207"/>
      <c r="AQ730" s="208"/>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row>
    <row r="731" spans="1:74" ht="13.5" customHeight="1">
      <c r="A731" s="59"/>
      <c r="B731" s="59"/>
      <c r="C731" s="206"/>
      <c r="D731" s="207"/>
      <c r="E731" s="207"/>
      <c r="F731" s="207"/>
      <c r="G731" s="207"/>
      <c r="H731" s="207"/>
      <c r="I731" s="207"/>
      <c r="J731" s="207"/>
      <c r="K731" s="207"/>
      <c r="L731" s="207"/>
      <c r="M731" s="207"/>
      <c r="N731" s="207"/>
      <c r="O731" s="207"/>
      <c r="P731" s="207"/>
      <c r="Q731" s="207"/>
      <c r="R731" s="207"/>
      <c r="S731" s="207"/>
      <c r="T731" s="207"/>
      <c r="U731" s="207"/>
      <c r="V731" s="207"/>
      <c r="W731" s="207"/>
      <c r="X731" s="207"/>
      <c r="Y731" s="207"/>
      <c r="Z731" s="207"/>
      <c r="AA731" s="207"/>
      <c r="AB731" s="207"/>
      <c r="AC731" s="207"/>
      <c r="AD731" s="207"/>
      <c r="AE731" s="207"/>
      <c r="AF731" s="207"/>
      <c r="AG731" s="207"/>
      <c r="AH731" s="207"/>
      <c r="AI731" s="207"/>
      <c r="AJ731" s="207"/>
      <c r="AK731" s="207"/>
      <c r="AL731" s="207"/>
      <c r="AM731" s="207"/>
      <c r="AN731" s="207"/>
      <c r="AO731" s="207"/>
      <c r="AP731" s="207"/>
      <c r="AQ731" s="208"/>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row>
    <row r="732" spans="1:74" ht="13.5" customHeight="1">
      <c r="A732" s="59"/>
      <c r="B732" s="59"/>
      <c r="C732" s="206"/>
      <c r="D732" s="207"/>
      <c r="E732" s="207"/>
      <c r="F732" s="207"/>
      <c r="G732" s="207"/>
      <c r="H732" s="207"/>
      <c r="I732" s="207"/>
      <c r="J732" s="207"/>
      <c r="K732" s="207"/>
      <c r="L732" s="207"/>
      <c r="M732" s="207"/>
      <c r="N732" s="207"/>
      <c r="O732" s="207"/>
      <c r="P732" s="207"/>
      <c r="Q732" s="207"/>
      <c r="R732" s="207"/>
      <c r="S732" s="207"/>
      <c r="T732" s="207"/>
      <c r="U732" s="207"/>
      <c r="V732" s="207"/>
      <c r="W732" s="207"/>
      <c r="X732" s="207"/>
      <c r="Y732" s="207"/>
      <c r="Z732" s="207"/>
      <c r="AA732" s="207"/>
      <c r="AB732" s="207"/>
      <c r="AC732" s="207"/>
      <c r="AD732" s="207"/>
      <c r="AE732" s="207"/>
      <c r="AF732" s="207"/>
      <c r="AG732" s="207"/>
      <c r="AH732" s="207"/>
      <c r="AI732" s="207"/>
      <c r="AJ732" s="207"/>
      <c r="AK732" s="207"/>
      <c r="AL732" s="207"/>
      <c r="AM732" s="207"/>
      <c r="AN732" s="207"/>
      <c r="AO732" s="207"/>
      <c r="AP732" s="207"/>
      <c r="AQ732" s="208"/>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row>
    <row r="733" spans="1:74" ht="13.5" customHeight="1">
      <c r="A733" s="59"/>
      <c r="B733" s="59"/>
      <c r="C733" s="206"/>
      <c r="D733" s="207"/>
      <c r="E733" s="207"/>
      <c r="F733" s="207"/>
      <c r="G733" s="207"/>
      <c r="H733" s="207"/>
      <c r="I733" s="207"/>
      <c r="J733" s="207"/>
      <c r="K733" s="207"/>
      <c r="L733" s="207"/>
      <c r="M733" s="207"/>
      <c r="N733" s="207"/>
      <c r="O733" s="207"/>
      <c r="P733" s="207"/>
      <c r="Q733" s="207"/>
      <c r="R733" s="207"/>
      <c r="S733" s="207"/>
      <c r="T733" s="207"/>
      <c r="U733" s="207"/>
      <c r="V733" s="207"/>
      <c r="W733" s="207"/>
      <c r="X733" s="207"/>
      <c r="Y733" s="207"/>
      <c r="Z733" s="207"/>
      <c r="AA733" s="207"/>
      <c r="AB733" s="207"/>
      <c r="AC733" s="207"/>
      <c r="AD733" s="207"/>
      <c r="AE733" s="207"/>
      <c r="AF733" s="207"/>
      <c r="AG733" s="207"/>
      <c r="AH733" s="207"/>
      <c r="AI733" s="207"/>
      <c r="AJ733" s="207"/>
      <c r="AK733" s="207"/>
      <c r="AL733" s="207"/>
      <c r="AM733" s="207"/>
      <c r="AN733" s="207"/>
      <c r="AO733" s="207"/>
      <c r="AP733" s="207"/>
      <c r="AQ733" s="208"/>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row>
    <row r="734" spans="1:74" ht="13.5" customHeight="1">
      <c r="A734" s="59"/>
      <c r="B734" s="59"/>
      <c r="C734" s="206"/>
      <c r="D734" s="207"/>
      <c r="E734" s="207"/>
      <c r="F734" s="207"/>
      <c r="G734" s="207"/>
      <c r="H734" s="207"/>
      <c r="I734" s="207"/>
      <c r="J734" s="207"/>
      <c r="K734" s="207"/>
      <c r="L734" s="207"/>
      <c r="M734" s="207"/>
      <c r="N734" s="207"/>
      <c r="O734" s="207"/>
      <c r="P734" s="207"/>
      <c r="Q734" s="207"/>
      <c r="R734" s="207"/>
      <c r="S734" s="207"/>
      <c r="T734" s="207"/>
      <c r="U734" s="207"/>
      <c r="V734" s="207"/>
      <c r="W734" s="207"/>
      <c r="X734" s="207"/>
      <c r="Y734" s="207"/>
      <c r="Z734" s="207"/>
      <c r="AA734" s="207"/>
      <c r="AB734" s="207"/>
      <c r="AC734" s="207"/>
      <c r="AD734" s="207"/>
      <c r="AE734" s="207"/>
      <c r="AF734" s="207"/>
      <c r="AG734" s="207"/>
      <c r="AH734" s="207"/>
      <c r="AI734" s="207"/>
      <c r="AJ734" s="207"/>
      <c r="AK734" s="207"/>
      <c r="AL734" s="207"/>
      <c r="AM734" s="207"/>
      <c r="AN734" s="207"/>
      <c r="AO734" s="207"/>
      <c r="AP734" s="207"/>
      <c r="AQ734" s="208"/>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row>
    <row r="735" spans="1:74" ht="13.5" customHeight="1">
      <c r="A735" s="59"/>
      <c r="B735" s="59"/>
      <c r="C735" s="206"/>
      <c r="D735" s="207"/>
      <c r="E735" s="207"/>
      <c r="F735" s="207"/>
      <c r="G735" s="207"/>
      <c r="H735" s="207"/>
      <c r="I735" s="207"/>
      <c r="J735" s="207"/>
      <c r="K735" s="207"/>
      <c r="L735" s="207"/>
      <c r="M735" s="207"/>
      <c r="N735" s="207"/>
      <c r="O735" s="207"/>
      <c r="P735" s="207"/>
      <c r="Q735" s="207"/>
      <c r="R735" s="207"/>
      <c r="S735" s="207"/>
      <c r="T735" s="207"/>
      <c r="U735" s="207"/>
      <c r="V735" s="207"/>
      <c r="W735" s="207"/>
      <c r="X735" s="207"/>
      <c r="Y735" s="207"/>
      <c r="Z735" s="207"/>
      <c r="AA735" s="207"/>
      <c r="AB735" s="207"/>
      <c r="AC735" s="207"/>
      <c r="AD735" s="207"/>
      <c r="AE735" s="207"/>
      <c r="AF735" s="207"/>
      <c r="AG735" s="207"/>
      <c r="AH735" s="207"/>
      <c r="AI735" s="207"/>
      <c r="AJ735" s="207"/>
      <c r="AK735" s="207"/>
      <c r="AL735" s="207"/>
      <c r="AM735" s="207"/>
      <c r="AN735" s="207"/>
      <c r="AO735" s="207"/>
      <c r="AP735" s="207"/>
      <c r="AQ735" s="208"/>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row>
    <row r="736" spans="1:74" ht="13.5" customHeight="1" thickBot="1">
      <c r="A736" s="59"/>
      <c r="B736" s="59"/>
      <c r="C736" s="209"/>
      <c r="D736" s="210"/>
      <c r="E736" s="210"/>
      <c r="F736" s="210"/>
      <c r="G736" s="210"/>
      <c r="H736" s="210"/>
      <c r="I736" s="210"/>
      <c r="J736" s="210"/>
      <c r="K736" s="210"/>
      <c r="L736" s="210"/>
      <c r="M736" s="210"/>
      <c r="N736" s="210"/>
      <c r="O736" s="210"/>
      <c r="P736" s="210"/>
      <c r="Q736" s="210"/>
      <c r="R736" s="210"/>
      <c r="S736" s="210"/>
      <c r="T736" s="210"/>
      <c r="U736" s="210"/>
      <c r="V736" s="210"/>
      <c r="W736" s="210"/>
      <c r="X736" s="210"/>
      <c r="Y736" s="210"/>
      <c r="Z736" s="210"/>
      <c r="AA736" s="210"/>
      <c r="AB736" s="210"/>
      <c r="AC736" s="210"/>
      <c r="AD736" s="210"/>
      <c r="AE736" s="210"/>
      <c r="AF736" s="210"/>
      <c r="AG736" s="210"/>
      <c r="AH736" s="210"/>
      <c r="AI736" s="210"/>
      <c r="AJ736" s="210"/>
      <c r="AK736" s="210"/>
      <c r="AL736" s="210"/>
      <c r="AM736" s="210"/>
      <c r="AN736" s="210"/>
      <c r="AO736" s="210"/>
      <c r="AP736" s="210"/>
      <c r="AQ736" s="211"/>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row>
    <row r="737" spans="1:74" ht="13.5" customHeight="1"/>
    <row r="738" spans="1:74" ht="14.25">
      <c r="A738" s="74" t="s">
        <v>236</v>
      </c>
      <c r="B738" s="9"/>
      <c r="C738" s="9"/>
      <c r="D738" s="9"/>
      <c r="E738" s="9"/>
      <c r="F738" s="10"/>
      <c r="G738" s="9"/>
      <c r="H738" s="9"/>
      <c r="I738" s="9"/>
      <c r="J738" s="9"/>
      <c r="K738" s="9"/>
      <c r="L738" s="9"/>
      <c r="M738" s="9"/>
      <c r="N738" s="9"/>
      <c r="O738" s="9"/>
      <c r="P738" s="9"/>
      <c r="Q738" s="9"/>
      <c r="R738" s="9"/>
      <c r="S738" s="9"/>
      <c r="T738" s="9"/>
      <c r="U738" s="9"/>
      <c r="V738" s="9"/>
      <c r="W738" s="9"/>
      <c r="X738" s="9"/>
      <c r="Y738" s="9"/>
      <c r="Z738" s="9"/>
      <c r="AA738" s="9"/>
      <c r="AB738" s="9"/>
      <c r="AC738" s="9"/>
      <c r="AD738" s="11"/>
      <c r="AE738" s="11"/>
      <c r="AF738" s="11"/>
      <c r="AG738" s="11"/>
      <c r="AH738" s="11"/>
      <c r="AI738" s="11"/>
      <c r="AJ738" s="11"/>
      <c r="AK738" s="11"/>
      <c r="AL738" s="11"/>
      <c r="AM738" s="12"/>
      <c r="AN738" s="12"/>
      <c r="AO738" s="12"/>
      <c r="AP738" s="12"/>
      <c r="AQ738" s="12"/>
      <c r="AR738" s="12"/>
      <c r="AS738" s="12"/>
      <c r="AT738" s="12"/>
      <c r="AU738" s="12"/>
      <c r="AV738" s="12"/>
      <c r="AW738" s="12"/>
      <c r="AX738" s="12"/>
      <c r="AY738" s="12"/>
      <c r="AZ738" s="12"/>
      <c r="BA738" s="12"/>
      <c r="BB738" s="12"/>
      <c r="BC738" s="12"/>
      <c r="BD738" s="12"/>
      <c r="BE738" s="12"/>
      <c r="BF738" s="12"/>
      <c r="BG738" s="12"/>
      <c r="BH738" s="12"/>
      <c r="BI738" s="12"/>
      <c r="BJ738" s="146"/>
      <c r="BK738" s="146"/>
      <c r="BL738" s="146"/>
      <c r="BM738" s="146"/>
      <c r="BN738" s="146"/>
      <c r="BO738" s="62"/>
      <c r="BP738" s="62"/>
      <c r="BQ738" s="62"/>
      <c r="BR738" s="62"/>
      <c r="BS738" s="62"/>
      <c r="BT738" s="62"/>
      <c r="BU738" s="9"/>
      <c r="BV738" s="9"/>
    </row>
    <row r="739" spans="1:74" ht="15" customHeight="1">
      <c r="B739" s="137" t="s">
        <v>237</v>
      </c>
      <c r="C739" s="137"/>
      <c r="D739" s="14" t="s">
        <v>238</v>
      </c>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c r="AC739" s="57"/>
      <c r="AD739" s="57"/>
      <c r="AE739" s="57"/>
      <c r="AF739" s="57"/>
      <c r="AG739" s="57"/>
      <c r="AH739" s="27"/>
      <c r="AI739" s="27"/>
      <c r="AJ739" s="14"/>
      <c r="AK739" s="19"/>
      <c r="AL739" s="19"/>
      <c r="AM739" s="19"/>
      <c r="AN739" s="19"/>
      <c r="AO739" s="19"/>
      <c r="AP739" s="19"/>
      <c r="AQ739" s="19"/>
      <c r="AR739" s="19"/>
      <c r="AS739" s="19"/>
      <c r="AT739" s="19"/>
      <c r="AU739" s="19"/>
      <c r="AV739" s="19"/>
      <c r="AW739" s="19"/>
      <c r="AX739" s="19"/>
      <c r="AY739" s="19"/>
      <c r="AZ739" s="19"/>
      <c r="BA739" s="19"/>
      <c r="BB739" s="19"/>
      <c r="BC739" s="19"/>
      <c r="BD739" s="19"/>
      <c r="BE739" s="19"/>
      <c r="BF739" s="19"/>
      <c r="BG739" s="20"/>
      <c r="BH739" s="20"/>
      <c r="BI739" s="20"/>
      <c r="BJ739" s="20"/>
      <c r="BK739" s="20"/>
      <c r="BL739" s="20"/>
      <c r="BM739" s="20"/>
      <c r="BN739" s="20"/>
      <c r="BO739" s="20"/>
      <c r="BP739" s="20"/>
      <c r="BQ739" s="20"/>
      <c r="BR739" s="20"/>
      <c r="BS739" s="20"/>
      <c r="BT739" s="20"/>
      <c r="BU739" s="20"/>
      <c r="BV739" s="20"/>
    </row>
    <row r="740" spans="1:74" ht="15" customHeight="1">
      <c r="B740" s="137"/>
      <c r="C740" s="137"/>
      <c r="D740" s="33" t="s">
        <v>239</v>
      </c>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c r="AC740" s="41"/>
      <c r="AD740" s="41"/>
      <c r="AE740" s="41"/>
      <c r="AF740" s="41"/>
      <c r="AG740" s="41"/>
      <c r="AH740" s="23"/>
      <c r="AI740" s="23"/>
      <c r="AJ740" s="23"/>
      <c r="AK740" s="24"/>
      <c r="AL740" s="23"/>
      <c r="AM740" s="23"/>
    </row>
    <row r="741" spans="1:74" ht="9.75" customHeight="1">
      <c r="D741" s="147"/>
      <c r="E741" s="148"/>
      <c r="F741" s="148"/>
      <c r="G741" s="148"/>
      <c r="H741" s="148"/>
      <c r="I741" s="149"/>
      <c r="J741" s="104" t="s">
        <v>6</v>
      </c>
      <c r="K741" s="138"/>
      <c r="L741" s="138"/>
      <c r="M741" s="139"/>
      <c r="N741" s="104" t="s">
        <v>7</v>
      </c>
      <c r="O741" s="138"/>
      <c r="P741" s="138"/>
      <c r="Q741" s="139"/>
      <c r="R741" s="91">
        <v>1</v>
      </c>
      <c r="S741" s="92"/>
      <c r="T741" s="92"/>
      <c r="U741" s="93"/>
      <c r="V741" s="91">
        <v>2</v>
      </c>
      <c r="W741" s="92"/>
      <c r="X741" s="92"/>
      <c r="Y741" s="93"/>
      <c r="Z741" s="91">
        <v>3</v>
      </c>
      <c r="AA741" s="92"/>
      <c r="AB741" s="92"/>
      <c r="AC741" s="93"/>
      <c r="AD741" s="91">
        <v>4</v>
      </c>
      <c r="AE741" s="92"/>
      <c r="AF741" s="92"/>
      <c r="AG741" s="93"/>
      <c r="AH741" s="91"/>
      <c r="AI741" s="92"/>
      <c r="AJ741" s="92"/>
      <c r="AK741" s="93"/>
      <c r="AL741" s="23"/>
      <c r="AM741" s="23"/>
    </row>
    <row r="742" spans="1:74" ht="22.5" customHeight="1">
      <c r="D742" s="101"/>
      <c r="E742" s="102"/>
      <c r="F742" s="102"/>
      <c r="G742" s="102"/>
      <c r="H742" s="102"/>
      <c r="I742" s="103"/>
      <c r="J742" s="140"/>
      <c r="K742" s="141"/>
      <c r="L742" s="141"/>
      <c r="M742" s="142"/>
      <c r="N742" s="140"/>
      <c r="O742" s="141"/>
      <c r="P742" s="141"/>
      <c r="Q742" s="142"/>
      <c r="R742" s="94" t="s">
        <v>65</v>
      </c>
      <c r="S742" s="95"/>
      <c r="T742" s="95"/>
      <c r="U742" s="96"/>
      <c r="V742" s="94" t="s">
        <v>66</v>
      </c>
      <c r="W742" s="95"/>
      <c r="X742" s="95"/>
      <c r="Y742" s="96"/>
      <c r="Z742" s="94" t="s">
        <v>67</v>
      </c>
      <c r="AA742" s="95"/>
      <c r="AB742" s="95"/>
      <c r="AC742" s="96"/>
      <c r="AD742" s="94" t="s">
        <v>68</v>
      </c>
      <c r="AE742" s="95"/>
      <c r="AF742" s="95"/>
      <c r="AG742" s="96"/>
      <c r="AH742" s="94" t="s">
        <v>12</v>
      </c>
      <c r="AI742" s="95"/>
      <c r="AJ742" s="95"/>
      <c r="AK742" s="96"/>
      <c r="BI742" s="5" t="s">
        <v>13</v>
      </c>
      <c r="BJ742" s="2" t="s">
        <v>14</v>
      </c>
      <c r="BK742" s="2">
        <v>1</v>
      </c>
      <c r="BL742" s="2">
        <v>2</v>
      </c>
      <c r="BM742" s="2">
        <v>3</v>
      </c>
      <c r="BN742" s="2">
        <v>4</v>
      </c>
      <c r="BO742" s="2">
        <v>0</v>
      </c>
    </row>
    <row r="743" spans="1:74" ht="13.5" customHeight="1">
      <c r="D743" s="88" t="s">
        <v>15</v>
      </c>
      <c r="E743" s="89"/>
      <c r="F743" s="89"/>
      <c r="G743" s="89"/>
      <c r="H743" s="89"/>
      <c r="I743" s="90"/>
      <c r="J743" s="125">
        <f>BI743</f>
        <v>97.322909263207762</v>
      </c>
      <c r="K743" s="126"/>
      <c r="L743" s="126"/>
      <c r="M743" s="127"/>
      <c r="N743" s="125">
        <f>BJ743</f>
        <v>100</v>
      </c>
      <c r="O743" s="126"/>
      <c r="P743" s="126"/>
      <c r="Q743" s="127"/>
      <c r="R743" s="125">
        <f>BK743</f>
        <v>93.805309734513273</v>
      </c>
      <c r="S743" s="126"/>
      <c r="T743" s="126"/>
      <c r="U743" s="127"/>
      <c r="V743" s="125">
        <f>BL743</f>
        <v>6.1946902654867255</v>
      </c>
      <c r="W743" s="126"/>
      <c r="X743" s="126"/>
      <c r="Y743" s="127"/>
      <c r="Z743" s="125">
        <f>BM743</f>
        <v>0</v>
      </c>
      <c r="AA743" s="126"/>
      <c r="AB743" s="126"/>
      <c r="AC743" s="127"/>
      <c r="AD743" s="125">
        <f>BN743</f>
        <v>0</v>
      </c>
      <c r="AE743" s="126"/>
      <c r="AF743" s="126"/>
      <c r="AG743" s="127"/>
      <c r="AH743" s="125">
        <f>BO743</f>
        <v>0</v>
      </c>
      <c r="AI743" s="126"/>
      <c r="AJ743" s="126"/>
      <c r="AK743" s="127"/>
      <c r="BG743" s="2">
        <v>117</v>
      </c>
      <c r="BH743" s="2" t="s">
        <v>16</v>
      </c>
      <c r="BI743" s="25">
        <v>97.322909263207762</v>
      </c>
      <c r="BJ743" s="25">
        <f>BK743+BL743</f>
        <v>100</v>
      </c>
      <c r="BK743" s="25">
        <v>93.805309734513273</v>
      </c>
      <c r="BL743" s="25">
        <v>6.1946902654867255</v>
      </c>
      <c r="BM743" s="25">
        <v>0</v>
      </c>
      <c r="BN743" s="25">
        <v>0</v>
      </c>
      <c r="BO743" s="25">
        <v>0</v>
      </c>
    </row>
    <row r="744" spans="1:74">
      <c r="D744" s="128" t="s">
        <v>17</v>
      </c>
      <c r="E744" s="129"/>
      <c r="F744" s="129"/>
      <c r="G744" s="129"/>
      <c r="H744" s="129"/>
      <c r="I744" s="130"/>
      <c r="J744" s="143">
        <f>BI744</f>
        <v>97.015610651974299</v>
      </c>
      <c r="K744" s="144"/>
      <c r="L744" s="144"/>
      <c r="M744" s="145"/>
      <c r="N744" s="87">
        <f>IF(ISERROR(BJ744),"",BJ744)</f>
        <v>96.15384615384616</v>
      </c>
      <c r="O744" s="87"/>
      <c r="P744" s="87"/>
      <c r="Q744" s="87"/>
      <c r="R744" s="143">
        <f>BK744</f>
        <v>86.538461538461547</v>
      </c>
      <c r="S744" s="144"/>
      <c r="T744" s="144"/>
      <c r="U744" s="145"/>
      <c r="V744" s="143">
        <f>BL744</f>
        <v>9.6153846153846168</v>
      </c>
      <c r="W744" s="144"/>
      <c r="X744" s="144"/>
      <c r="Y744" s="145"/>
      <c r="Z744" s="143">
        <f>BM744</f>
        <v>2.8846153846153846</v>
      </c>
      <c r="AA744" s="144"/>
      <c r="AB744" s="144"/>
      <c r="AC744" s="145"/>
      <c r="AD744" s="143">
        <f>BN744</f>
        <v>0</v>
      </c>
      <c r="AE744" s="144"/>
      <c r="AF744" s="144"/>
      <c r="AG744" s="145"/>
      <c r="AH744" s="131">
        <f>BO744</f>
        <v>0.96153846153846156</v>
      </c>
      <c r="AI744" s="132"/>
      <c r="AJ744" s="132"/>
      <c r="AK744" s="133"/>
      <c r="BH744" s="2" t="s">
        <v>18</v>
      </c>
      <c r="BI744" s="25">
        <v>97.015610651974299</v>
      </c>
      <c r="BJ744" s="25">
        <f>BK744+BL744</f>
        <v>96.15384615384616</v>
      </c>
      <c r="BK744" s="25">
        <v>86.538461538461547</v>
      </c>
      <c r="BL744" s="25">
        <v>9.6153846153846168</v>
      </c>
      <c r="BM744" s="25">
        <v>2.8846153846153846</v>
      </c>
      <c r="BN744" s="25">
        <v>0</v>
      </c>
      <c r="BO744" s="25">
        <v>0.96153846153846156</v>
      </c>
    </row>
    <row r="745" spans="1:74">
      <c r="A745" s="47"/>
      <c r="B745" s="47"/>
      <c r="C745" s="47"/>
      <c r="D745" s="38" t="s">
        <v>240</v>
      </c>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47"/>
      <c r="AI745" s="47"/>
      <c r="AJ745" s="47"/>
      <c r="AK745" s="53"/>
      <c r="AL745" s="47"/>
      <c r="AM745" s="47"/>
      <c r="AN745" s="47"/>
      <c r="AO745" s="47"/>
      <c r="AP745" s="47"/>
      <c r="AQ745" s="47"/>
      <c r="AR745" s="47"/>
      <c r="AS745" s="47"/>
      <c r="AT745" s="47"/>
      <c r="AU745" s="47"/>
      <c r="AV745" s="47"/>
      <c r="AW745" s="47"/>
      <c r="AX745" s="47"/>
      <c r="AY745" s="47"/>
      <c r="AZ745" s="47"/>
      <c r="BA745" s="47"/>
      <c r="BB745" s="47"/>
      <c r="BC745" s="47"/>
      <c r="BD745" s="47"/>
      <c r="BE745" s="47"/>
      <c r="BF745" s="47"/>
      <c r="BG745" s="47"/>
      <c r="BH745" s="47"/>
      <c r="BI745" s="50" t="s">
        <v>13</v>
      </c>
      <c r="BJ745" s="47" t="s">
        <v>14</v>
      </c>
      <c r="BK745" s="47">
        <v>1</v>
      </c>
      <c r="BL745" s="47">
        <v>2</v>
      </c>
      <c r="BM745" s="47">
        <v>3</v>
      </c>
      <c r="BN745" s="47">
        <v>4</v>
      </c>
      <c r="BO745" s="47">
        <v>0</v>
      </c>
      <c r="BP745" s="47"/>
      <c r="BQ745" s="47"/>
      <c r="BR745" s="47"/>
      <c r="BS745" s="47"/>
      <c r="BT745" s="47"/>
      <c r="BU745" s="47"/>
      <c r="BV745" s="47"/>
    </row>
    <row r="746" spans="1:74" ht="13.5" customHeight="1">
      <c r="A746" s="47"/>
      <c r="B746" s="47"/>
      <c r="C746" s="47"/>
      <c r="D746" s="134" t="s">
        <v>15</v>
      </c>
      <c r="E746" s="135"/>
      <c r="F746" s="135"/>
      <c r="G746" s="135"/>
      <c r="H746" s="135"/>
      <c r="I746" s="136"/>
      <c r="J746" s="125">
        <f>BI746</f>
        <v>78.180525941719964</v>
      </c>
      <c r="K746" s="126"/>
      <c r="L746" s="126"/>
      <c r="M746" s="127"/>
      <c r="N746" s="125">
        <f>BJ746</f>
        <v>77.876106194690266</v>
      </c>
      <c r="O746" s="126"/>
      <c r="P746" s="126"/>
      <c r="Q746" s="127"/>
      <c r="R746" s="125">
        <f>BK746</f>
        <v>49.557522123893804</v>
      </c>
      <c r="S746" s="126"/>
      <c r="T746" s="126"/>
      <c r="U746" s="127"/>
      <c r="V746" s="125">
        <f>BL746</f>
        <v>28.318584070796462</v>
      </c>
      <c r="W746" s="126"/>
      <c r="X746" s="126"/>
      <c r="Y746" s="127"/>
      <c r="Z746" s="125">
        <f>BM746</f>
        <v>19.469026548672566</v>
      </c>
      <c r="AA746" s="126"/>
      <c r="AB746" s="126"/>
      <c r="AC746" s="127"/>
      <c r="AD746" s="125">
        <f>BN746</f>
        <v>2.6548672566371683</v>
      </c>
      <c r="AE746" s="126"/>
      <c r="AF746" s="126"/>
      <c r="AG746" s="127"/>
      <c r="AH746" s="125">
        <f>BO746</f>
        <v>0</v>
      </c>
      <c r="AI746" s="126"/>
      <c r="AJ746" s="126"/>
      <c r="AK746" s="127"/>
      <c r="AL746" s="47"/>
      <c r="AM746" s="47"/>
      <c r="AN746" s="47"/>
      <c r="AO746" s="47"/>
      <c r="AP746" s="47"/>
      <c r="AQ746" s="47"/>
      <c r="AR746" s="47"/>
      <c r="AS746" s="47"/>
      <c r="AT746" s="47"/>
      <c r="AU746" s="47"/>
      <c r="AV746" s="47"/>
      <c r="AW746" s="47"/>
      <c r="AX746" s="47"/>
      <c r="AY746" s="47"/>
      <c r="AZ746" s="47"/>
      <c r="BA746" s="47"/>
      <c r="BB746" s="47"/>
      <c r="BC746" s="47"/>
      <c r="BD746" s="47"/>
      <c r="BE746" s="47"/>
      <c r="BF746" s="47"/>
      <c r="BG746" s="47">
        <v>118</v>
      </c>
      <c r="BH746" s="47" t="s">
        <v>16</v>
      </c>
      <c r="BI746" s="25">
        <v>78.180525941719964</v>
      </c>
      <c r="BJ746" s="51">
        <f>BK746+BL746</f>
        <v>77.876106194690266</v>
      </c>
      <c r="BK746" s="25">
        <v>49.557522123893804</v>
      </c>
      <c r="BL746" s="25">
        <v>28.318584070796462</v>
      </c>
      <c r="BM746" s="25">
        <v>19.469026548672566</v>
      </c>
      <c r="BN746" s="25">
        <v>2.6548672566371683</v>
      </c>
      <c r="BO746" s="25">
        <v>0</v>
      </c>
      <c r="BP746" s="47"/>
      <c r="BQ746" s="47"/>
      <c r="BR746" s="47"/>
      <c r="BS746" s="47"/>
      <c r="BT746" s="47"/>
      <c r="BU746" s="47"/>
      <c r="BV746" s="47"/>
    </row>
    <row r="747" spans="1:74">
      <c r="A747" s="47"/>
      <c r="B747" s="47"/>
      <c r="C747" s="47"/>
      <c r="D747" s="128" t="s">
        <v>17</v>
      </c>
      <c r="E747" s="129"/>
      <c r="F747" s="129"/>
      <c r="G747" s="129"/>
      <c r="H747" s="129"/>
      <c r="I747" s="130"/>
      <c r="J747" s="131">
        <f>BI747</f>
        <v>78.558310376492187</v>
      </c>
      <c r="K747" s="132"/>
      <c r="L747" s="132"/>
      <c r="M747" s="133"/>
      <c r="N747" s="87">
        <f>IF(ISERROR(BJ747),"",BJ747)</f>
        <v>75.961538461538467</v>
      </c>
      <c r="O747" s="87"/>
      <c r="P747" s="87"/>
      <c r="Q747" s="87"/>
      <c r="R747" s="131">
        <f>BK747</f>
        <v>40.384615384615387</v>
      </c>
      <c r="S747" s="132"/>
      <c r="T747" s="132"/>
      <c r="U747" s="133"/>
      <c r="V747" s="131">
        <f>BL747</f>
        <v>35.57692307692308</v>
      </c>
      <c r="W747" s="132"/>
      <c r="X747" s="132"/>
      <c r="Y747" s="133"/>
      <c r="Z747" s="131">
        <f>BM747</f>
        <v>19.230769230769234</v>
      </c>
      <c r="AA747" s="132"/>
      <c r="AB747" s="132"/>
      <c r="AC747" s="133"/>
      <c r="AD747" s="131">
        <f>BN747</f>
        <v>4.8076923076923084</v>
      </c>
      <c r="AE747" s="132"/>
      <c r="AF747" s="132"/>
      <c r="AG747" s="133"/>
      <c r="AH747" s="131">
        <f>BO747</f>
        <v>0</v>
      </c>
      <c r="AI747" s="132"/>
      <c r="AJ747" s="132"/>
      <c r="AK747" s="133"/>
      <c r="AL747" s="47"/>
      <c r="AM747" s="47"/>
      <c r="AN747" s="47"/>
      <c r="AO747" s="47"/>
      <c r="AP747" s="47"/>
      <c r="AQ747" s="47"/>
      <c r="AR747" s="47"/>
      <c r="AS747" s="47"/>
      <c r="AT747" s="47"/>
      <c r="AU747" s="47"/>
      <c r="AV747" s="47"/>
      <c r="AW747" s="47"/>
      <c r="AX747" s="47"/>
      <c r="AY747" s="47"/>
      <c r="AZ747" s="47"/>
      <c r="BA747" s="47"/>
      <c r="BB747" s="47"/>
      <c r="BC747" s="47"/>
      <c r="BD747" s="47"/>
      <c r="BE747" s="47"/>
      <c r="BF747" s="47"/>
      <c r="BG747" s="47"/>
      <c r="BH747" s="47" t="s">
        <v>18</v>
      </c>
      <c r="BI747" s="25">
        <v>78.558310376492187</v>
      </c>
      <c r="BJ747" s="51">
        <f>BK747+BL747</f>
        <v>75.961538461538467</v>
      </c>
      <c r="BK747" s="25">
        <v>40.384615384615387</v>
      </c>
      <c r="BL747" s="25">
        <v>35.57692307692308</v>
      </c>
      <c r="BM747" s="25">
        <v>19.230769230769234</v>
      </c>
      <c r="BN747" s="25">
        <v>4.8076923076923084</v>
      </c>
      <c r="BO747" s="25">
        <v>0</v>
      </c>
      <c r="BP747" s="47"/>
      <c r="BQ747" s="47"/>
      <c r="BR747" s="47"/>
      <c r="BS747" s="47"/>
      <c r="BT747" s="47"/>
      <c r="BU747" s="47"/>
      <c r="BV747" s="47"/>
    </row>
    <row r="748" spans="1:74">
      <c r="A748" s="47"/>
      <c r="B748" s="47"/>
      <c r="C748" s="47"/>
      <c r="D748" s="33" t="s">
        <v>241</v>
      </c>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53"/>
      <c r="AL748" s="47"/>
      <c r="AM748" s="47"/>
      <c r="AN748" s="47"/>
      <c r="AO748" s="47"/>
      <c r="AP748" s="47"/>
      <c r="AQ748" s="47"/>
      <c r="AR748" s="47"/>
      <c r="AS748" s="47"/>
      <c r="AT748" s="47"/>
      <c r="AU748" s="47"/>
      <c r="AV748" s="47"/>
      <c r="AW748" s="47"/>
      <c r="AX748" s="47"/>
      <c r="AY748" s="47"/>
      <c r="AZ748" s="47"/>
      <c r="BA748" s="47"/>
      <c r="BB748" s="47"/>
      <c r="BC748" s="47"/>
      <c r="BD748" s="47"/>
      <c r="BE748" s="47"/>
      <c r="BF748" s="47"/>
      <c r="BG748" s="47"/>
      <c r="BH748" s="47"/>
      <c r="BI748" s="50" t="s">
        <v>13</v>
      </c>
      <c r="BJ748" s="47" t="s">
        <v>14</v>
      </c>
      <c r="BK748" s="47">
        <v>1</v>
      </c>
      <c r="BL748" s="47">
        <v>2</v>
      </c>
      <c r="BM748" s="47">
        <v>3</v>
      </c>
      <c r="BN748" s="47">
        <v>4</v>
      </c>
      <c r="BO748" s="47">
        <v>0</v>
      </c>
      <c r="BP748" s="47"/>
      <c r="BQ748" s="47"/>
      <c r="BR748" s="47"/>
      <c r="BS748" s="47"/>
      <c r="BT748" s="47"/>
      <c r="BU748" s="47"/>
      <c r="BV748" s="47"/>
    </row>
    <row r="749" spans="1:74" ht="13.5" customHeight="1">
      <c r="A749" s="47"/>
      <c r="B749" s="47"/>
      <c r="C749" s="47"/>
      <c r="D749" s="134" t="s">
        <v>15</v>
      </c>
      <c r="E749" s="135"/>
      <c r="F749" s="135"/>
      <c r="G749" s="135"/>
      <c r="H749" s="135"/>
      <c r="I749" s="136"/>
      <c r="J749" s="125">
        <f>BI749</f>
        <v>80.928689883913762</v>
      </c>
      <c r="K749" s="126"/>
      <c r="L749" s="126"/>
      <c r="M749" s="127"/>
      <c r="N749" s="125">
        <f>BJ749</f>
        <v>84.955752212389385</v>
      </c>
      <c r="O749" s="126"/>
      <c r="P749" s="126"/>
      <c r="Q749" s="127"/>
      <c r="R749" s="125">
        <f>BK749</f>
        <v>54.86725663716814</v>
      </c>
      <c r="S749" s="126"/>
      <c r="T749" s="126"/>
      <c r="U749" s="127"/>
      <c r="V749" s="125">
        <f>BL749</f>
        <v>30.088495575221241</v>
      </c>
      <c r="W749" s="126"/>
      <c r="X749" s="126"/>
      <c r="Y749" s="127"/>
      <c r="Z749" s="125">
        <f>BM749</f>
        <v>11.504424778761061</v>
      </c>
      <c r="AA749" s="126"/>
      <c r="AB749" s="126"/>
      <c r="AC749" s="127"/>
      <c r="AD749" s="125">
        <f>BN749</f>
        <v>3.5398230088495577</v>
      </c>
      <c r="AE749" s="126"/>
      <c r="AF749" s="126"/>
      <c r="AG749" s="127"/>
      <c r="AH749" s="125">
        <f>BO749</f>
        <v>0</v>
      </c>
      <c r="AI749" s="126"/>
      <c r="AJ749" s="126"/>
      <c r="AK749" s="127"/>
      <c r="AL749" s="47"/>
      <c r="AM749" s="47"/>
      <c r="AN749" s="47"/>
      <c r="AO749" s="47"/>
      <c r="AP749" s="47"/>
      <c r="AQ749" s="47"/>
      <c r="AR749" s="47"/>
      <c r="AS749" s="47"/>
      <c r="AT749" s="47"/>
      <c r="AU749" s="47"/>
      <c r="AV749" s="47"/>
      <c r="AW749" s="47"/>
      <c r="AX749" s="47"/>
      <c r="AY749" s="47"/>
      <c r="AZ749" s="47"/>
      <c r="BA749" s="47"/>
      <c r="BB749" s="47"/>
      <c r="BC749" s="47"/>
      <c r="BD749" s="47"/>
      <c r="BE749" s="47"/>
      <c r="BF749" s="47"/>
      <c r="BG749" s="47">
        <v>119</v>
      </c>
      <c r="BH749" s="47" t="s">
        <v>16</v>
      </c>
      <c r="BI749" s="25">
        <v>80.928689883913762</v>
      </c>
      <c r="BJ749" s="51">
        <f>BK749+BL749</f>
        <v>84.955752212389385</v>
      </c>
      <c r="BK749" s="25">
        <v>54.86725663716814</v>
      </c>
      <c r="BL749" s="25">
        <v>30.088495575221241</v>
      </c>
      <c r="BM749" s="25">
        <v>11.504424778761061</v>
      </c>
      <c r="BN749" s="25">
        <v>3.5398230088495577</v>
      </c>
      <c r="BO749" s="25">
        <v>0</v>
      </c>
      <c r="BP749" s="47"/>
      <c r="BQ749" s="47"/>
      <c r="BR749" s="47"/>
      <c r="BS749" s="47"/>
      <c r="BT749" s="47"/>
      <c r="BU749" s="47"/>
      <c r="BV749" s="47"/>
    </row>
    <row r="750" spans="1:74">
      <c r="A750" s="47"/>
      <c r="B750" s="47"/>
      <c r="C750" s="47"/>
      <c r="D750" s="128" t="s">
        <v>17</v>
      </c>
      <c r="E750" s="129"/>
      <c r="F750" s="129"/>
      <c r="G750" s="129"/>
      <c r="H750" s="129"/>
      <c r="I750" s="130"/>
      <c r="J750" s="131">
        <f>BI750</f>
        <v>81.565656565656568</v>
      </c>
      <c r="K750" s="132"/>
      <c r="L750" s="132"/>
      <c r="M750" s="133"/>
      <c r="N750" s="87">
        <f>IF(ISERROR(BJ750),"",BJ750)</f>
        <v>75</v>
      </c>
      <c r="O750" s="87"/>
      <c r="P750" s="87"/>
      <c r="Q750" s="87"/>
      <c r="R750" s="131">
        <f>BK750</f>
        <v>58.653846153846153</v>
      </c>
      <c r="S750" s="132"/>
      <c r="T750" s="132"/>
      <c r="U750" s="133"/>
      <c r="V750" s="131">
        <f>BL750</f>
        <v>16.346153846153847</v>
      </c>
      <c r="W750" s="132"/>
      <c r="X750" s="132"/>
      <c r="Y750" s="133"/>
      <c r="Z750" s="131">
        <f>BM750</f>
        <v>20.192307692307693</v>
      </c>
      <c r="AA750" s="132"/>
      <c r="AB750" s="132"/>
      <c r="AC750" s="133"/>
      <c r="AD750" s="131">
        <f>BN750</f>
        <v>4.8076923076923084</v>
      </c>
      <c r="AE750" s="132"/>
      <c r="AF750" s="132"/>
      <c r="AG750" s="133"/>
      <c r="AH750" s="131">
        <f>BO750</f>
        <v>0</v>
      </c>
      <c r="AI750" s="132"/>
      <c r="AJ750" s="132"/>
      <c r="AK750" s="133"/>
      <c r="AL750" s="47"/>
      <c r="AM750" s="47"/>
      <c r="AN750" s="47"/>
      <c r="AO750" s="47"/>
      <c r="AP750" s="47"/>
      <c r="AQ750" s="47"/>
      <c r="AR750" s="47"/>
      <c r="AS750" s="47"/>
      <c r="AT750" s="47"/>
      <c r="AU750" s="47"/>
      <c r="AV750" s="47"/>
      <c r="AW750" s="47"/>
      <c r="AX750" s="47"/>
      <c r="AY750" s="47"/>
      <c r="AZ750" s="47"/>
      <c r="BA750" s="47"/>
      <c r="BB750" s="47"/>
      <c r="BC750" s="47"/>
      <c r="BD750" s="47"/>
      <c r="BE750" s="47"/>
      <c r="BF750" s="47"/>
      <c r="BG750" s="47"/>
      <c r="BH750" s="47" t="s">
        <v>18</v>
      </c>
      <c r="BI750" s="25">
        <v>81.565656565656568</v>
      </c>
      <c r="BJ750" s="51">
        <f>BK750+BL750</f>
        <v>75</v>
      </c>
      <c r="BK750" s="25">
        <v>58.653846153846153</v>
      </c>
      <c r="BL750" s="25">
        <v>16.346153846153847</v>
      </c>
      <c r="BM750" s="25">
        <v>20.192307692307693</v>
      </c>
      <c r="BN750" s="25">
        <v>4.8076923076923084</v>
      </c>
      <c r="BO750" s="25">
        <v>0</v>
      </c>
      <c r="BP750" s="47"/>
      <c r="BQ750" s="47"/>
      <c r="BR750" s="47"/>
      <c r="BS750" s="47"/>
      <c r="BT750" s="47"/>
      <c r="BU750" s="47"/>
      <c r="BV750" s="47"/>
    </row>
    <row r="751" spans="1:74">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c r="AB751" s="47"/>
      <c r="AC751" s="47"/>
      <c r="AD751" s="47"/>
      <c r="AE751" s="47"/>
      <c r="AF751" s="47"/>
      <c r="AG751" s="47"/>
      <c r="AH751" s="47"/>
      <c r="AI751" s="47"/>
      <c r="AJ751" s="47"/>
      <c r="AK751" s="47"/>
      <c r="AL751" s="47"/>
      <c r="AM751" s="47"/>
      <c r="AN751" s="47"/>
      <c r="AO751" s="47"/>
      <c r="AP751" s="47"/>
      <c r="AQ751" s="47"/>
      <c r="AR751" s="47"/>
      <c r="AS751" s="47"/>
      <c r="AT751" s="47"/>
      <c r="AU751" s="47"/>
      <c r="AV751" s="47"/>
      <c r="AW751" s="47"/>
      <c r="AX751" s="47"/>
      <c r="AY751" s="47"/>
      <c r="AZ751" s="47"/>
      <c r="BA751" s="47"/>
      <c r="BB751" s="47"/>
      <c r="BC751" s="47"/>
      <c r="BD751" s="47"/>
      <c r="BE751" s="47"/>
      <c r="BF751" s="47"/>
      <c r="BG751" s="47"/>
      <c r="BH751" s="47"/>
      <c r="BI751" s="47"/>
      <c r="BJ751" s="47"/>
      <c r="BK751" s="47"/>
      <c r="BL751" s="47"/>
      <c r="BM751" s="47"/>
      <c r="BN751" s="47"/>
      <c r="BO751" s="47"/>
      <c r="BP751" s="47"/>
      <c r="BQ751" s="47"/>
      <c r="BR751" s="47"/>
      <c r="BS751" s="47"/>
      <c r="BT751" s="47"/>
      <c r="BU751" s="47"/>
      <c r="BV751" s="47"/>
    </row>
    <row r="752" spans="1:74" ht="15" customHeight="1">
      <c r="A752" s="47"/>
      <c r="B752" s="137" t="s">
        <v>242</v>
      </c>
      <c r="C752" s="137"/>
      <c r="D752" s="14" t="s">
        <v>243</v>
      </c>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c r="AC752" s="57"/>
      <c r="AD752" s="57"/>
      <c r="AE752" s="57"/>
      <c r="AF752" s="57"/>
      <c r="AG752" s="57"/>
      <c r="AH752" s="27"/>
      <c r="AI752" s="27"/>
      <c r="AJ752" s="14"/>
      <c r="AK752" s="19"/>
      <c r="AL752" s="19"/>
      <c r="AM752" s="19"/>
      <c r="AN752" s="19"/>
      <c r="AO752" s="19"/>
      <c r="AP752" s="19"/>
      <c r="AQ752" s="19"/>
      <c r="AR752" s="19"/>
      <c r="AS752" s="19"/>
      <c r="AT752" s="19"/>
      <c r="AU752" s="19"/>
      <c r="AV752" s="19"/>
      <c r="AW752" s="19"/>
      <c r="AX752" s="19"/>
      <c r="AY752" s="19"/>
      <c r="AZ752" s="19"/>
      <c r="BA752" s="19"/>
      <c r="BB752" s="19"/>
      <c r="BC752" s="19"/>
      <c r="BD752" s="19"/>
      <c r="BE752" s="19"/>
      <c r="BF752" s="19"/>
      <c r="BG752" s="20"/>
      <c r="BH752" s="20"/>
      <c r="BI752" s="20"/>
      <c r="BJ752" s="20"/>
      <c r="BK752" s="20"/>
      <c r="BL752" s="20"/>
      <c r="BM752" s="20"/>
      <c r="BN752" s="20"/>
      <c r="BO752" s="20"/>
      <c r="BP752" s="20"/>
      <c r="BQ752" s="20"/>
      <c r="BR752" s="20"/>
      <c r="BS752" s="20"/>
      <c r="BT752" s="20"/>
      <c r="BU752" s="20"/>
      <c r="BV752" s="47"/>
    </row>
    <row r="753" spans="1:96">
      <c r="A753" s="47"/>
      <c r="B753" s="137"/>
      <c r="C753" s="137"/>
      <c r="D753" s="33" t="s">
        <v>244</v>
      </c>
      <c r="E753" s="34"/>
      <c r="F753" s="34"/>
      <c r="G753" s="34"/>
      <c r="H753" s="34"/>
      <c r="I753" s="34"/>
      <c r="J753" s="34"/>
      <c r="K753" s="34"/>
      <c r="L753" s="34"/>
      <c r="M753" s="34"/>
      <c r="N753" s="34"/>
      <c r="O753" s="34"/>
      <c r="P753" s="34"/>
      <c r="Q753" s="34"/>
      <c r="R753" s="34"/>
      <c r="S753" s="34"/>
      <c r="T753" s="34"/>
      <c r="U753" s="34"/>
      <c r="V753" s="34"/>
      <c r="W753" s="34"/>
      <c r="X753" s="34"/>
      <c r="Y753" s="34"/>
      <c r="Z753" s="34"/>
      <c r="AA753" s="34"/>
      <c r="AB753" s="34"/>
      <c r="AC753" s="34"/>
      <c r="AD753" s="34"/>
      <c r="AE753" s="34"/>
      <c r="AF753" s="34"/>
      <c r="AG753" s="34"/>
      <c r="AH753" s="47"/>
      <c r="AI753" s="47"/>
      <c r="AJ753" s="47"/>
      <c r="AK753" s="53"/>
      <c r="AL753" s="47"/>
      <c r="AM753" s="47"/>
      <c r="AN753" s="47"/>
      <c r="AO753" s="47"/>
      <c r="AP753" s="47"/>
      <c r="AQ753" s="47"/>
      <c r="AR753" s="47"/>
      <c r="AS753" s="47"/>
      <c r="AT753" s="47"/>
      <c r="AU753" s="47"/>
      <c r="AV753" s="47"/>
      <c r="AW753" s="47"/>
      <c r="AX753" s="47"/>
      <c r="AY753" s="47"/>
      <c r="AZ753" s="47"/>
      <c r="BA753" s="47"/>
      <c r="BB753" s="47"/>
      <c r="BC753" s="47"/>
      <c r="BD753" s="47"/>
      <c r="BE753" s="47"/>
      <c r="BF753" s="47"/>
      <c r="BG753" s="47"/>
      <c r="BH753" s="47"/>
      <c r="BI753" s="47"/>
      <c r="BJ753" s="47"/>
      <c r="BK753" s="47"/>
      <c r="BL753" s="47"/>
      <c r="BM753" s="47"/>
      <c r="BN753" s="47"/>
      <c r="BO753" s="47"/>
      <c r="BP753" s="47"/>
      <c r="BQ753" s="47"/>
      <c r="BR753" s="47"/>
      <c r="BS753" s="47"/>
      <c r="BT753" s="47"/>
      <c r="BU753" s="47"/>
      <c r="BV753" s="47"/>
    </row>
    <row r="754" spans="1:96" ht="9.75" customHeight="1">
      <c r="A754" s="47"/>
      <c r="B754" s="47"/>
      <c r="C754" s="47"/>
      <c r="D754" s="117"/>
      <c r="E754" s="118"/>
      <c r="F754" s="118"/>
      <c r="G754" s="118"/>
      <c r="H754" s="118"/>
      <c r="I754" s="119"/>
      <c r="J754" s="104" t="s">
        <v>6</v>
      </c>
      <c r="K754" s="138"/>
      <c r="L754" s="138"/>
      <c r="M754" s="139"/>
      <c r="N754" s="104" t="s">
        <v>7</v>
      </c>
      <c r="O754" s="138"/>
      <c r="P754" s="138"/>
      <c r="Q754" s="139"/>
      <c r="R754" s="91">
        <v>1</v>
      </c>
      <c r="S754" s="92"/>
      <c r="T754" s="92"/>
      <c r="U754" s="93"/>
      <c r="V754" s="91">
        <v>2</v>
      </c>
      <c r="W754" s="92"/>
      <c r="X754" s="92"/>
      <c r="Y754" s="93"/>
      <c r="Z754" s="91">
        <v>3</v>
      </c>
      <c r="AA754" s="92"/>
      <c r="AB754" s="92"/>
      <c r="AC754" s="93"/>
      <c r="AD754" s="91">
        <v>4</v>
      </c>
      <c r="AE754" s="92"/>
      <c r="AF754" s="92"/>
      <c r="AG754" s="93"/>
      <c r="AH754" s="91"/>
      <c r="AI754" s="92"/>
      <c r="AJ754" s="92"/>
      <c r="AK754" s="93"/>
      <c r="AL754" s="47"/>
      <c r="AM754" s="47"/>
      <c r="AN754" s="47"/>
      <c r="AO754" s="47"/>
      <c r="AP754" s="47"/>
      <c r="AQ754" s="47"/>
      <c r="AR754" s="47"/>
      <c r="AS754" s="47"/>
      <c r="AT754" s="47"/>
      <c r="AU754" s="47"/>
      <c r="AV754" s="47"/>
      <c r="AW754" s="47"/>
      <c r="AX754" s="47"/>
      <c r="AY754" s="47"/>
      <c r="AZ754" s="47"/>
      <c r="BA754" s="47"/>
      <c r="BB754" s="47"/>
      <c r="BC754" s="47"/>
      <c r="BD754" s="47"/>
      <c r="BE754" s="47"/>
      <c r="BF754" s="47"/>
      <c r="BG754" s="47"/>
      <c r="BH754" s="47"/>
      <c r="BI754" s="47"/>
      <c r="BJ754" s="47"/>
      <c r="BK754" s="47"/>
      <c r="BL754" s="47"/>
      <c r="BM754" s="47"/>
      <c r="BN754" s="47"/>
      <c r="BO754" s="47"/>
      <c r="BP754" s="47"/>
      <c r="BQ754" s="47"/>
      <c r="BR754" s="47"/>
      <c r="BS754" s="47"/>
      <c r="BT754" s="47"/>
      <c r="BU754" s="47"/>
      <c r="BV754" s="47"/>
    </row>
    <row r="755" spans="1:96" ht="22.5" customHeight="1">
      <c r="A755" s="47"/>
      <c r="B755" s="47"/>
      <c r="C755" s="47"/>
      <c r="D755" s="120"/>
      <c r="E755" s="121"/>
      <c r="F755" s="121"/>
      <c r="G755" s="121"/>
      <c r="H755" s="121"/>
      <c r="I755" s="122"/>
      <c r="J755" s="140"/>
      <c r="K755" s="141"/>
      <c r="L755" s="141"/>
      <c r="M755" s="142"/>
      <c r="N755" s="140"/>
      <c r="O755" s="141"/>
      <c r="P755" s="141"/>
      <c r="Q755" s="142"/>
      <c r="R755" s="94" t="s">
        <v>65</v>
      </c>
      <c r="S755" s="95"/>
      <c r="T755" s="95"/>
      <c r="U755" s="96"/>
      <c r="V755" s="94" t="s">
        <v>66</v>
      </c>
      <c r="W755" s="95"/>
      <c r="X755" s="95"/>
      <c r="Y755" s="96"/>
      <c r="Z755" s="94" t="s">
        <v>67</v>
      </c>
      <c r="AA755" s="95"/>
      <c r="AB755" s="95"/>
      <c r="AC755" s="96"/>
      <c r="AD755" s="94" t="s">
        <v>68</v>
      </c>
      <c r="AE755" s="95"/>
      <c r="AF755" s="95"/>
      <c r="AG755" s="96"/>
      <c r="AH755" s="94" t="s">
        <v>12</v>
      </c>
      <c r="AI755" s="95"/>
      <c r="AJ755" s="95"/>
      <c r="AK755" s="96"/>
      <c r="AL755" s="47"/>
      <c r="AM755" s="47"/>
      <c r="AN755" s="47"/>
      <c r="AO755" s="47"/>
      <c r="AP755" s="47"/>
      <c r="AQ755" s="47"/>
      <c r="AR755" s="47"/>
      <c r="AS755" s="47"/>
      <c r="AT755" s="47"/>
      <c r="AU755" s="47"/>
      <c r="AV755" s="47"/>
      <c r="AW755" s="47"/>
      <c r="AX755" s="47"/>
      <c r="AY755" s="47"/>
      <c r="AZ755" s="47"/>
      <c r="BA755" s="47"/>
      <c r="BB755" s="47"/>
      <c r="BC755" s="47"/>
      <c r="BD755" s="47"/>
      <c r="BE755" s="47"/>
      <c r="BF755" s="47"/>
      <c r="BG755" s="47"/>
      <c r="BH755" s="47"/>
      <c r="BI755" s="50" t="s">
        <v>13</v>
      </c>
      <c r="BJ755" s="47" t="s">
        <v>14</v>
      </c>
      <c r="BK755" s="47">
        <v>1</v>
      </c>
      <c r="BL755" s="47">
        <v>2</v>
      </c>
      <c r="BM755" s="47">
        <v>3</v>
      </c>
      <c r="BN755" s="47">
        <v>4</v>
      </c>
      <c r="BO755" s="47">
        <v>0</v>
      </c>
      <c r="BP755" s="47"/>
      <c r="BQ755" s="47"/>
      <c r="BR755" s="47"/>
      <c r="BS755" s="47"/>
      <c r="BT755" s="47"/>
      <c r="BU755" s="47"/>
      <c r="BV755" s="47"/>
    </row>
    <row r="756" spans="1:96" s="20" customFormat="1" ht="13.5" customHeight="1">
      <c r="A756" s="47"/>
      <c r="B756" s="47"/>
      <c r="C756" s="47"/>
      <c r="D756" s="134" t="s">
        <v>15</v>
      </c>
      <c r="E756" s="135"/>
      <c r="F756" s="135"/>
      <c r="G756" s="135"/>
      <c r="H756" s="135"/>
      <c r="I756" s="136"/>
      <c r="J756" s="125">
        <f>BI756</f>
        <v>82.373845060412222</v>
      </c>
      <c r="K756" s="126"/>
      <c r="L756" s="126"/>
      <c r="M756" s="127"/>
      <c r="N756" s="125">
        <f>BJ756</f>
        <v>79.646017699115049</v>
      </c>
      <c r="O756" s="126"/>
      <c r="P756" s="126"/>
      <c r="Q756" s="127"/>
      <c r="R756" s="125">
        <f>BK756</f>
        <v>51.327433628318587</v>
      </c>
      <c r="S756" s="126"/>
      <c r="T756" s="126"/>
      <c r="U756" s="127"/>
      <c r="V756" s="125">
        <f>BL756</f>
        <v>28.318584070796462</v>
      </c>
      <c r="W756" s="126"/>
      <c r="X756" s="126"/>
      <c r="Y756" s="127"/>
      <c r="Z756" s="125">
        <f>BM756</f>
        <v>14.159292035398231</v>
      </c>
      <c r="AA756" s="126"/>
      <c r="AB756" s="126"/>
      <c r="AC756" s="127"/>
      <c r="AD756" s="125">
        <f>BN756</f>
        <v>6.1946902654867255</v>
      </c>
      <c r="AE756" s="126"/>
      <c r="AF756" s="126"/>
      <c r="AG756" s="127"/>
      <c r="AH756" s="125">
        <f>BO756</f>
        <v>0</v>
      </c>
      <c r="AI756" s="126"/>
      <c r="AJ756" s="126"/>
      <c r="AK756" s="127"/>
      <c r="AL756" s="47"/>
      <c r="AM756" s="47"/>
      <c r="AN756" s="47"/>
      <c r="AO756" s="47"/>
      <c r="AP756" s="47"/>
      <c r="AQ756" s="47"/>
      <c r="AR756" s="47"/>
      <c r="AS756" s="47"/>
      <c r="AT756" s="47"/>
      <c r="AU756" s="47"/>
      <c r="AV756" s="47"/>
      <c r="AW756" s="47"/>
      <c r="AX756" s="47"/>
      <c r="AY756" s="47"/>
      <c r="AZ756" s="47"/>
      <c r="BA756" s="47"/>
      <c r="BB756" s="47"/>
      <c r="BC756" s="47"/>
      <c r="BD756" s="47"/>
      <c r="BE756" s="47"/>
      <c r="BF756" s="47"/>
      <c r="BG756" s="47">
        <v>120</v>
      </c>
      <c r="BH756" s="47" t="s">
        <v>16</v>
      </c>
      <c r="BI756" s="25">
        <v>82.373845060412222</v>
      </c>
      <c r="BJ756" s="51">
        <f>BK756+BL756</f>
        <v>79.646017699115049</v>
      </c>
      <c r="BK756" s="25">
        <v>51.327433628318587</v>
      </c>
      <c r="BL756" s="25">
        <v>28.318584070796462</v>
      </c>
      <c r="BM756" s="25">
        <v>14.159292035398231</v>
      </c>
      <c r="BN756" s="25">
        <v>6.1946902654867255</v>
      </c>
      <c r="BO756" s="25">
        <v>0</v>
      </c>
      <c r="BP756" s="47"/>
      <c r="BQ756" s="47"/>
      <c r="BR756" s="47"/>
      <c r="BS756" s="47"/>
      <c r="BT756" s="47"/>
      <c r="BU756" s="47"/>
      <c r="BV756" s="47"/>
      <c r="BX756" s="2"/>
      <c r="CR756" s="21"/>
    </row>
    <row r="757" spans="1:96" ht="13.5" customHeight="1">
      <c r="A757" s="47"/>
      <c r="B757" s="47"/>
      <c r="C757" s="47"/>
      <c r="D757" s="128" t="s">
        <v>17</v>
      </c>
      <c r="E757" s="129"/>
      <c r="F757" s="129"/>
      <c r="G757" s="129"/>
      <c r="H757" s="129"/>
      <c r="I757" s="130"/>
      <c r="J757" s="131">
        <f>BI757</f>
        <v>80.601469237832873</v>
      </c>
      <c r="K757" s="132"/>
      <c r="L757" s="132"/>
      <c r="M757" s="133"/>
      <c r="N757" s="87">
        <f>IF(ISERROR(BJ757),"",BJ757)</f>
        <v>75</v>
      </c>
      <c r="O757" s="87"/>
      <c r="P757" s="87"/>
      <c r="Q757" s="87"/>
      <c r="R757" s="131">
        <f>BK757</f>
        <v>43.269230769230774</v>
      </c>
      <c r="S757" s="132"/>
      <c r="T757" s="132"/>
      <c r="U757" s="133"/>
      <c r="V757" s="131">
        <f>BL757</f>
        <v>31.73076923076923</v>
      </c>
      <c r="W757" s="132"/>
      <c r="X757" s="132"/>
      <c r="Y757" s="133"/>
      <c r="Z757" s="131">
        <f>BM757</f>
        <v>16.346153846153847</v>
      </c>
      <c r="AA757" s="132"/>
      <c r="AB757" s="132"/>
      <c r="AC757" s="133"/>
      <c r="AD757" s="131">
        <f>BN757</f>
        <v>8.6538461538461533</v>
      </c>
      <c r="AE757" s="132"/>
      <c r="AF757" s="132"/>
      <c r="AG757" s="133"/>
      <c r="AH757" s="131">
        <f>BO757</f>
        <v>0</v>
      </c>
      <c r="AI757" s="132"/>
      <c r="AJ757" s="132"/>
      <c r="AK757" s="133"/>
      <c r="AL757" s="47"/>
      <c r="AM757" s="47"/>
      <c r="AN757" s="47"/>
      <c r="AO757" s="47"/>
      <c r="AP757" s="47"/>
      <c r="AQ757" s="47"/>
      <c r="AR757" s="47"/>
      <c r="AS757" s="47"/>
      <c r="AT757" s="47"/>
      <c r="AU757" s="47"/>
      <c r="AV757" s="47"/>
      <c r="AW757" s="47"/>
      <c r="AX757" s="47"/>
      <c r="AY757" s="47"/>
      <c r="AZ757" s="47"/>
      <c r="BA757" s="47"/>
      <c r="BB757" s="47"/>
      <c r="BC757" s="47"/>
      <c r="BD757" s="47"/>
      <c r="BE757" s="47"/>
      <c r="BF757" s="47"/>
      <c r="BG757" s="47"/>
      <c r="BH757" s="47" t="s">
        <v>18</v>
      </c>
      <c r="BI757" s="25">
        <v>80.601469237832873</v>
      </c>
      <c r="BJ757" s="51">
        <f>BK757+BL757</f>
        <v>75</v>
      </c>
      <c r="BK757" s="25">
        <v>43.269230769230774</v>
      </c>
      <c r="BL757" s="25">
        <v>31.73076923076923</v>
      </c>
      <c r="BM757" s="25">
        <v>16.346153846153847</v>
      </c>
      <c r="BN757" s="25">
        <v>8.6538461538461533</v>
      </c>
      <c r="BO757" s="25">
        <v>0</v>
      </c>
      <c r="BP757" s="47"/>
      <c r="BQ757" s="47"/>
      <c r="BR757" s="47"/>
      <c r="BS757" s="47"/>
      <c r="BT757" s="47"/>
      <c r="BU757" s="47"/>
      <c r="BV757" s="47"/>
    </row>
    <row r="758" spans="1:96" ht="13.5" customHeight="1">
      <c r="A758" s="47"/>
      <c r="B758" s="124"/>
      <c r="C758" s="124"/>
      <c r="D758" s="33" t="s">
        <v>245</v>
      </c>
      <c r="E758" s="57"/>
      <c r="F758" s="57"/>
      <c r="G758" s="57"/>
      <c r="H758" s="57"/>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7"/>
      <c r="AI758" s="27"/>
      <c r="AJ758" s="14"/>
      <c r="AK758" s="19"/>
      <c r="AL758" s="19"/>
      <c r="AM758" s="19"/>
      <c r="AN758" s="19"/>
      <c r="AO758" s="19"/>
      <c r="AP758" s="19"/>
      <c r="AQ758" s="19"/>
      <c r="AR758" s="19"/>
      <c r="AS758" s="19"/>
      <c r="AT758" s="19"/>
      <c r="AU758" s="19"/>
      <c r="AV758" s="19"/>
      <c r="AW758" s="19"/>
      <c r="AX758" s="19"/>
      <c r="AY758" s="19"/>
      <c r="AZ758" s="19"/>
      <c r="BA758" s="19"/>
      <c r="BB758" s="19"/>
      <c r="BC758" s="19"/>
      <c r="BD758" s="19"/>
      <c r="BE758" s="19"/>
      <c r="BF758" s="19"/>
      <c r="BG758" s="20"/>
      <c r="BH758" s="20"/>
      <c r="BI758" s="20"/>
      <c r="BJ758" s="20"/>
      <c r="BK758" s="20"/>
      <c r="BL758" s="20"/>
      <c r="BM758" s="20"/>
      <c r="BN758" s="20"/>
      <c r="BO758" s="20"/>
      <c r="BP758" s="20"/>
      <c r="BQ758" s="20"/>
      <c r="BR758" s="20"/>
      <c r="BS758" s="20"/>
      <c r="BT758" s="20"/>
      <c r="BU758" s="20"/>
      <c r="BV758" s="47"/>
    </row>
    <row r="759" spans="1:96" ht="9.75" customHeight="1">
      <c r="A759" s="47"/>
      <c r="B759" s="47"/>
      <c r="C759" s="47"/>
      <c r="D759" s="117"/>
      <c r="E759" s="118"/>
      <c r="F759" s="118"/>
      <c r="G759" s="118"/>
      <c r="H759" s="118"/>
      <c r="I759" s="119"/>
      <c r="J759" s="123">
        <v>1</v>
      </c>
      <c r="K759" s="123"/>
      <c r="L759" s="123"/>
      <c r="M759" s="123"/>
      <c r="N759" s="123"/>
      <c r="O759" s="123"/>
      <c r="P759" s="123">
        <v>2</v>
      </c>
      <c r="Q759" s="123"/>
      <c r="R759" s="123"/>
      <c r="S759" s="123"/>
      <c r="T759" s="123"/>
      <c r="U759" s="123"/>
      <c r="V759" s="123">
        <v>3</v>
      </c>
      <c r="W759" s="123"/>
      <c r="X759" s="123"/>
      <c r="Y759" s="123"/>
      <c r="Z759" s="123"/>
      <c r="AA759" s="123"/>
      <c r="AB759" s="123">
        <v>4</v>
      </c>
      <c r="AC759" s="123"/>
      <c r="AD759" s="123"/>
      <c r="AE759" s="123"/>
      <c r="AF759" s="123"/>
      <c r="AG759" s="123"/>
      <c r="AH759" s="123"/>
      <c r="AI759" s="123"/>
      <c r="AJ759" s="123"/>
      <c r="AK759" s="123"/>
      <c r="AL759" s="123"/>
      <c r="AM759" s="123"/>
      <c r="AN759" s="47"/>
      <c r="AO759" s="47"/>
      <c r="AP759" s="47"/>
      <c r="AQ759" s="47"/>
      <c r="AR759" s="47"/>
      <c r="AS759" s="47"/>
      <c r="AT759" s="47"/>
      <c r="AU759" s="47"/>
      <c r="AV759" s="47"/>
      <c r="AW759" s="47"/>
      <c r="AX759" s="47"/>
      <c r="AY759" s="47"/>
      <c r="AZ759" s="47"/>
      <c r="BA759" s="47"/>
      <c r="BB759" s="47"/>
      <c r="BC759" s="47"/>
      <c r="BD759" s="47"/>
      <c r="BE759" s="47"/>
      <c r="BF759" s="47"/>
      <c r="BG759" s="47"/>
      <c r="BH759" s="47"/>
      <c r="BI759" s="47"/>
      <c r="BJ759" s="47"/>
      <c r="BK759" s="47"/>
      <c r="BL759" s="47"/>
      <c r="BM759" s="47"/>
      <c r="BN759" s="47"/>
      <c r="BO759" s="47"/>
      <c r="BP759" s="47"/>
      <c r="BQ759" s="47"/>
      <c r="BR759" s="47"/>
      <c r="BS759" s="47"/>
      <c r="BT759" s="47"/>
      <c r="BU759" s="47"/>
      <c r="BV759" s="47"/>
    </row>
    <row r="760" spans="1:96" ht="22.5" customHeight="1">
      <c r="A760" s="47"/>
      <c r="B760" s="47"/>
      <c r="C760" s="47"/>
      <c r="D760" s="120"/>
      <c r="E760" s="121"/>
      <c r="F760" s="121"/>
      <c r="G760" s="121"/>
      <c r="H760" s="121"/>
      <c r="I760" s="122"/>
      <c r="J760" s="116" t="s">
        <v>246</v>
      </c>
      <c r="K760" s="116"/>
      <c r="L760" s="116"/>
      <c r="M760" s="116"/>
      <c r="N760" s="116"/>
      <c r="O760" s="116"/>
      <c r="P760" s="116" t="s">
        <v>247</v>
      </c>
      <c r="Q760" s="116"/>
      <c r="R760" s="116"/>
      <c r="S760" s="116"/>
      <c r="T760" s="116"/>
      <c r="U760" s="116"/>
      <c r="V760" s="116" t="s">
        <v>248</v>
      </c>
      <c r="W760" s="116"/>
      <c r="X760" s="116"/>
      <c r="Y760" s="116"/>
      <c r="Z760" s="116"/>
      <c r="AA760" s="116"/>
      <c r="AB760" s="116" t="s">
        <v>249</v>
      </c>
      <c r="AC760" s="116"/>
      <c r="AD760" s="116"/>
      <c r="AE760" s="116"/>
      <c r="AF760" s="116"/>
      <c r="AG760" s="116"/>
      <c r="AH760" s="116" t="s">
        <v>12</v>
      </c>
      <c r="AI760" s="116"/>
      <c r="AJ760" s="116"/>
      <c r="AK760" s="116"/>
      <c r="AL760" s="116"/>
      <c r="AM760" s="116"/>
      <c r="AN760" s="47"/>
      <c r="AO760" s="47"/>
      <c r="AP760" s="47"/>
      <c r="AQ760" s="47"/>
      <c r="AR760" s="47"/>
      <c r="AS760" s="47"/>
      <c r="AT760" s="47"/>
      <c r="AU760" s="47"/>
      <c r="AV760" s="47"/>
      <c r="AW760" s="47"/>
      <c r="AX760" s="47"/>
      <c r="AY760" s="47"/>
      <c r="AZ760" s="47"/>
      <c r="BA760" s="47"/>
      <c r="BB760" s="47"/>
      <c r="BC760" s="47"/>
      <c r="BD760" s="47"/>
      <c r="BE760" s="47"/>
      <c r="BF760" s="47"/>
      <c r="BG760" s="47"/>
      <c r="BH760" s="47"/>
      <c r="BI760" s="47"/>
      <c r="BJ760" s="47"/>
      <c r="BK760" s="47">
        <v>1</v>
      </c>
      <c r="BL760" s="47">
        <v>2</v>
      </c>
      <c r="BM760" s="47">
        <v>3</v>
      </c>
      <c r="BN760" s="47">
        <v>4</v>
      </c>
      <c r="BO760" s="47">
        <v>0</v>
      </c>
      <c r="BP760" s="47"/>
      <c r="BQ760" s="47"/>
      <c r="BR760" s="47"/>
      <c r="BS760" s="47"/>
      <c r="BT760" s="47"/>
      <c r="BU760" s="47"/>
      <c r="BV760" s="47"/>
    </row>
    <row r="761" spans="1:96">
      <c r="A761" s="47"/>
      <c r="B761" s="47"/>
      <c r="C761" s="47"/>
      <c r="D761" s="114" t="s">
        <v>15</v>
      </c>
      <c r="E761" s="114"/>
      <c r="F761" s="115" t="s">
        <v>56</v>
      </c>
      <c r="G761" s="115"/>
      <c r="H761" s="115"/>
      <c r="I761" s="115"/>
      <c r="J761" s="111">
        <f>BK761</f>
        <v>70.599384032219859</v>
      </c>
      <c r="K761" s="111"/>
      <c r="L761" s="111"/>
      <c r="M761" s="111"/>
      <c r="N761" s="111"/>
      <c r="O761" s="111"/>
      <c r="P761" s="111">
        <f>BL761</f>
        <v>26.273394930111348</v>
      </c>
      <c r="Q761" s="111"/>
      <c r="R761" s="111"/>
      <c r="S761" s="111"/>
      <c r="T761" s="111"/>
      <c r="U761" s="111"/>
      <c r="V761" s="111">
        <f>BM761</f>
        <v>1.8005212035062783</v>
      </c>
      <c r="W761" s="111"/>
      <c r="X761" s="111"/>
      <c r="Y761" s="111"/>
      <c r="Z761" s="111"/>
      <c r="AA761" s="111"/>
      <c r="AB761" s="111">
        <f>BN761</f>
        <v>1.1371712864250179</v>
      </c>
      <c r="AC761" s="111"/>
      <c r="AD761" s="111"/>
      <c r="AE761" s="111"/>
      <c r="AF761" s="111"/>
      <c r="AG761" s="111"/>
      <c r="AH761" s="111">
        <f>BO761</f>
        <v>0.18952854773750297</v>
      </c>
      <c r="AI761" s="111"/>
      <c r="AJ761" s="111"/>
      <c r="AK761" s="111"/>
      <c r="AL761" s="111"/>
      <c r="AM761" s="111"/>
      <c r="AN761" s="47"/>
      <c r="AO761" s="47"/>
      <c r="AP761" s="47"/>
      <c r="AQ761" s="47"/>
      <c r="AR761" s="47"/>
      <c r="AS761" s="47"/>
      <c r="AT761" s="47"/>
      <c r="AU761" s="47"/>
      <c r="AV761" s="47"/>
      <c r="AW761" s="47"/>
      <c r="AX761" s="47"/>
      <c r="AY761" s="47"/>
      <c r="AZ761" s="47"/>
      <c r="BA761" s="47"/>
      <c r="BB761" s="47"/>
      <c r="BC761" s="47"/>
      <c r="BD761" s="47"/>
      <c r="BE761" s="47"/>
      <c r="BF761" s="47"/>
      <c r="BG761" s="47">
        <v>121</v>
      </c>
      <c r="BH761" s="47" t="s">
        <v>57</v>
      </c>
      <c r="BI761" s="47"/>
      <c r="BJ761" s="47"/>
      <c r="BK761" s="25">
        <v>70.599384032219859</v>
      </c>
      <c r="BL761" s="25">
        <v>26.273394930111348</v>
      </c>
      <c r="BM761" s="25">
        <v>1.8005212035062783</v>
      </c>
      <c r="BN761" s="25">
        <v>1.1371712864250179</v>
      </c>
      <c r="BO761" s="25">
        <v>0.18952854773750297</v>
      </c>
      <c r="BP761" s="47"/>
      <c r="BQ761" s="47"/>
      <c r="BR761" s="47"/>
      <c r="BS761" s="47"/>
      <c r="BT761" s="47"/>
      <c r="BU761" s="47"/>
      <c r="BV761" s="47"/>
    </row>
    <row r="762" spans="1:96" ht="13.5" customHeight="1">
      <c r="A762" s="47"/>
      <c r="B762" s="47"/>
      <c r="C762" s="47"/>
      <c r="D762" s="114"/>
      <c r="E762" s="114"/>
      <c r="F762" s="112" t="s">
        <v>58</v>
      </c>
      <c r="G762" s="112"/>
      <c r="H762" s="112"/>
      <c r="I762" s="112"/>
      <c r="J762" s="113">
        <f>BK762</f>
        <v>71.681415929203538</v>
      </c>
      <c r="K762" s="113"/>
      <c r="L762" s="113"/>
      <c r="M762" s="113"/>
      <c r="N762" s="113"/>
      <c r="O762" s="113"/>
      <c r="P762" s="113">
        <f>BL762</f>
        <v>26.548672566371685</v>
      </c>
      <c r="Q762" s="113"/>
      <c r="R762" s="113"/>
      <c r="S762" s="113"/>
      <c r="T762" s="113"/>
      <c r="U762" s="113"/>
      <c r="V762" s="113">
        <f>BM762</f>
        <v>0.88495575221238942</v>
      </c>
      <c r="W762" s="113"/>
      <c r="X762" s="113"/>
      <c r="Y762" s="113"/>
      <c r="Z762" s="113"/>
      <c r="AA762" s="113"/>
      <c r="AB762" s="113">
        <f>BN762</f>
        <v>0.88495575221238942</v>
      </c>
      <c r="AC762" s="113"/>
      <c r="AD762" s="113"/>
      <c r="AE762" s="113"/>
      <c r="AF762" s="113"/>
      <c r="AG762" s="113"/>
      <c r="AH762" s="113">
        <f>BO762</f>
        <v>0</v>
      </c>
      <c r="AI762" s="113"/>
      <c r="AJ762" s="113"/>
      <c r="AK762" s="113"/>
      <c r="AL762" s="113"/>
      <c r="AM762" s="113"/>
      <c r="AN762" s="47"/>
      <c r="AO762" s="47"/>
      <c r="AP762" s="47"/>
      <c r="AQ762" s="47"/>
      <c r="AR762" s="47"/>
      <c r="AS762" s="47"/>
      <c r="AT762" s="47"/>
      <c r="AU762" s="47"/>
      <c r="AV762" s="47"/>
      <c r="AW762" s="47"/>
      <c r="AX762" s="47"/>
      <c r="AY762" s="47"/>
      <c r="AZ762" s="47"/>
      <c r="BA762" s="47"/>
      <c r="BB762" s="47"/>
      <c r="BC762" s="47"/>
      <c r="BD762" s="47"/>
      <c r="BE762" s="47"/>
      <c r="BF762" s="47"/>
      <c r="BG762" s="47"/>
      <c r="BH762" s="47" t="s">
        <v>59</v>
      </c>
      <c r="BI762" s="47"/>
      <c r="BJ762" s="47"/>
      <c r="BK762" s="25">
        <v>71.681415929203538</v>
      </c>
      <c r="BL762" s="25">
        <v>26.548672566371685</v>
      </c>
      <c r="BM762" s="25">
        <v>0.88495575221238942</v>
      </c>
      <c r="BN762" s="25">
        <v>0.88495575221238942</v>
      </c>
      <c r="BO762" s="25">
        <v>0</v>
      </c>
      <c r="BP762" s="47"/>
      <c r="BQ762" s="47"/>
      <c r="BR762" s="47"/>
      <c r="BS762" s="47"/>
      <c r="BT762" s="47"/>
      <c r="BU762" s="47"/>
      <c r="BV762" s="47"/>
    </row>
    <row r="763" spans="1:96">
      <c r="A763" s="47"/>
      <c r="B763" s="47"/>
      <c r="C763" s="47"/>
      <c r="D763" s="114" t="s">
        <v>17</v>
      </c>
      <c r="E763" s="114"/>
      <c r="F763" s="115" t="s">
        <v>56</v>
      </c>
      <c r="G763" s="115"/>
      <c r="H763" s="115"/>
      <c r="I763" s="115"/>
      <c r="J763" s="111">
        <f>BK763</f>
        <v>66.230486685032147</v>
      </c>
      <c r="K763" s="111"/>
      <c r="L763" s="111"/>
      <c r="M763" s="111"/>
      <c r="N763" s="111"/>
      <c r="O763" s="111"/>
      <c r="P763" s="111">
        <f>BL763</f>
        <v>30.578512396694212</v>
      </c>
      <c r="Q763" s="111"/>
      <c r="R763" s="111"/>
      <c r="S763" s="111"/>
      <c r="T763" s="111"/>
      <c r="U763" s="111"/>
      <c r="V763" s="111">
        <f>BM763</f>
        <v>1.6758494031221305</v>
      </c>
      <c r="W763" s="111"/>
      <c r="X763" s="111"/>
      <c r="Y763" s="111"/>
      <c r="Z763" s="111"/>
      <c r="AA763" s="111"/>
      <c r="AB763" s="111">
        <f>BN763</f>
        <v>1.1019283746556474</v>
      </c>
      <c r="AC763" s="111"/>
      <c r="AD763" s="111"/>
      <c r="AE763" s="111"/>
      <c r="AF763" s="111"/>
      <c r="AG763" s="111"/>
      <c r="AH763" s="111">
        <f>BO763</f>
        <v>0.41322314049586778</v>
      </c>
      <c r="AI763" s="111"/>
      <c r="AJ763" s="111"/>
      <c r="AK763" s="111"/>
      <c r="AL763" s="111"/>
      <c r="AM763" s="111"/>
      <c r="AN763" s="47"/>
      <c r="AO763" s="47"/>
      <c r="AP763" s="47"/>
      <c r="AQ763" s="47"/>
      <c r="AR763" s="47"/>
      <c r="AS763" s="47"/>
      <c r="AT763" s="47"/>
      <c r="AU763" s="47"/>
      <c r="AV763" s="47"/>
      <c r="AW763" s="47"/>
      <c r="AX763" s="47"/>
      <c r="AY763" s="47"/>
      <c r="AZ763" s="47"/>
      <c r="BA763" s="47"/>
      <c r="BB763" s="47"/>
      <c r="BC763" s="47"/>
      <c r="BD763" s="47"/>
      <c r="BE763" s="47"/>
      <c r="BF763" s="47"/>
      <c r="BG763" s="47"/>
      <c r="BH763" s="47" t="s">
        <v>57</v>
      </c>
      <c r="BI763" s="47"/>
      <c r="BJ763" s="47"/>
      <c r="BK763" s="25">
        <v>66.230486685032147</v>
      </c>
      <c r="BL763" s="25">
        <v>30.578512396694212</v>
      </c>
      <c r="BM763" s="25">
        <v>1.6758494031221305</v>
      </c>
      <c r="BN763" s="25">
        <v>1.1019283746556474</v>
      </c>
      <c r="BO763" s="25">
        <v>0.41322314049586778</v>
      </c>
      <c r="BP763" s="47"/>
      <c r="BQ763" s="47"/>
      <c r="BR763" s="47"/>
      <c r="BS763" s="47"/>
      <c r="BT763" s="47"/>
      <c r="BU763" s="47"/>
      <c r="BV763" s="47"/>
    </row>
    <row r="764" spans="1:96">
      <c r="A764" s="47"/>
      <c r="B764" s="47"/>
      <c r="C764" s="47"/>
      <c r="D764" s="114"/>
      <c r="E764" s="114"/>
      <c r="F764" s="112" t="s">
        <v>58</v>
      </c>
      <c r="G764" s="112"/>
      <c r="H764" s="112"/>
      <c r="I764" s="112"/>
      <c r="J764" s="113">
        <f>BK764</f>
        <v>52.884615384615387</v>
      </c>
      <c r="K764" s="113"/>
      <c r="L764" s="113"/>
      <c r="M764" s="113"/>
      <c r="N764" s="113"/>
      <c r="O764" s="113"/>
      <c r="P764" s="113">
        <f>BL764</f>
        <v>47.115384615384613</v>
      </c>
      <c r="Q764" s="113"/>
      <c r="R764" s="113"/>
      <c r="S764" s="113"/>
      <c r="T764" s="113"/>
      <c r="U764" s="113"/>
      <c r="V764" s="113">
        <f>BM764</f>
        <v>0</v>
      </c>
      <c r="W764" s="113"/>
      <c r="X764" s="113"/>
      <c r="Y764" s="113"/>
      <c r="Z764" s="113"/>
      <c r="AA764" s="113"/>
      <c r="AB764" s="113">
        <f>BN764</f>
        <v>0</v>
      </c>
      <c r="AC764" s="113"/>
      <c r="AD764" s="113"/>
      <c r="AE764" s="113"/>
      <c r="AF764" s="113"/>
      <c r="AG764" s="113"/>
      <c r="AH764" s="113">
        <f>BO764</f>
        <v>0</v>
      </c>
      <c r="AI764" s="113"/>
      <c r="AJ764" s="113"/>
      <c r="AK764" s="113"/>
      <c r="AL764" s="113"/>
      <c r="AM764" s="113"/>
      <c r="AN764" s="47"/>
      <c r="AO764" s="47"/>
      <c r="AP764" s="47"/>
      <c r="AQ764" s="47"/>
      <c r="AR764" s="47"/>
      <c r="AS764" s="47"/>
      <c r="AT764" s="47"/>
      <c r="AU764" s="47"/>
      <c r="AV764" s="47"/>
      <c r="AW764" s="47"/>
      <c r="AX764" s="47"/>
      <c r="AY764" s="47"/>
      <c r="AZ764" s="47"/>
      <c r="BA764" s="47"/>
      <c r="BB764" s="47"/>
      <c r="BC764" s="47"/>
      <c r="BD764" s="47"/>
      <c r="BE764" s="47"/>
      <c r="BF764" s="47"/>
      <c r="BG764" s="47"/>
      <c r="BH764" s="47" t="s">
        <v>59</v>
      </c>
      <c r="BI764" s="47"/>
      <c r="BJ764" s="47"/>
      <c r="BK764" s="25">
        <v>52.884615384615387</v>
      </c>
      <c r="BL764" s="25">
        <v>47.115384615384613</v>
      </c>
      <c r="BM764" s="25">
        <v>0</v>
      </c>
      <c r="BN764" s="25">
        <v>0</v>
      </c>
      <c r="BO764" s="25">
        <v>0</v>
      </c>
      <c r="BP764" s="47"/>
      <c r="BQ764" s="47"/>
      <c r="BR764" s="47"/>
      <c r="BS764" s="47"/>
      <c r="BT764" s="47"/>
      <c r="BU764" s="47"/>
      <c r="BV764" s="47"/>
    </row>
    <row r="765" spans="1:96" ht="15" customHeight="1">
      <c r="A765" s="47"/>
      <c r="B765" s="47"/>
      <c r="C765" s="47"/>
      <c r="D765" s="33" t="s">
        <v>250</v>
      </c>
      <c r="E765" s="47"/>
      <c r="F765" s="47"/>
      <c r="G765" s="47"/>
      <c r="H765" s="47"/>
      <c r="I765" s="47"/>
      <c r="J765" s="47"/>
      <c r="K765" s="47"/>
      <c r="L765" s="47"/>
      <c r="M765" s="47"/>
      <c r="N765" s="47"/>
      <c r="O765" s="47"/>
      <c r="P765" s="47"/>
      <c r="Q765" s="47"/>
      <c r="R765" s="47"/>
      <c r="S765" s="47"/>
      <c r="T765" s="47"/>
      <c r="U765" s="47"/>
      <c r="V765" s="47"/>
      <c r="W765" s="47"/>
      <c r="X765" s="47"/>
      <c r="Y765" s="47"/>
      <c r="Z765" s="47"/>
      <c r="AA765" s="47"/>
      <c r="AB765" s="47"/>
      <c r="AC765" s="47"/>
      <c r="AD765" s="47"/>
      <c r="AE765" s="47"/>
      <c r="AF765" s="47"/>
      <c r="AG765" s="47"/>
      <c r="AH765" s="47"/>
      <c r="AI765" s="47"/>
      <c r="AJ765" s="47"/>
      <c r="AK765" s="47"/>
      <c r="AL765" s="47"/>
      <c r="AM765" s="47"/>
      <c r="AN765" s="47"/>
      <c r="AO765" s="47"/>
      <c r="AP765" s="47"/>
      <c r="AQ765" s="47"/>
      <c r="AR765" s="47"/>
      <c r="AS765" s="47"/>
      <c r="AT765" s="47"/>
      <c r="AU765" s="47"/>
      <c r="AV765" s="47"/>
      <c r="AW765" s="47"/>
      <c r="AX765" s="47"/>
      <c r="AY765" s="47"/>
      <c r="AZ765" s="47"/>
      <c r="BA765" s="47"/>
      <c r="BB765" s="47"/>
      <c r="BC765" s="47"/>
      <c r="BD765" s="47"/>
      <c r="BE765" s="47"/>
      <c r="BF765" s="47"/>
      <c r="BG765" s="47"/>
      <c r="BH765" s="47"/>
      <c r="BI765" s="47"/>
      <c r="BJ765" s="47"/>
      <c r="BK765" s="47"/>
      <c r="BL765" s="47"/>
      <c r="BM765" s="47"/>
      <c r="BN765" s="47"/>
      <c r="BO765" s="47"/>
      <c r="BP765" s="47"/>
      <c r="BQ765" s="47"/>
      <c r="BR765" s="47"/>
      <c r="BS765" s="47"/>
      <c r="BT765" s="47"/>
      <c r="BU765" s="47"/>
      <c r="BV765" s="47"/>
    </row>
    <row r="766" spans="1:96" ht="9.75" customHeight="1">
      <c r="A766" s="47"/>
      <c r="B766" s="47"/>
      <c r="C766" s="47"/>
      <c r="D766" s="117"/>
      <c r="E766" s="118"/>
      <c r="F766" s="118"/>
      <c r="G766" s="118"/>
      <c r="H766" s="118"/>
      <c r="I766" s="119"/>
      <c r="J766" s="123">
        <v>1</v>
      </c>
      <c r="K766" s="123"/>
      <c r="L766" s="123"/>
      <c r="M766" s="123"/>
      <c r="N766" s="123"/>
      <c r="O766" s="123"/>
      <c r="P766" s="123">
        <v>2</v>
      </c>
      <c r="Q766" s="123"/>
      <c r="R766" s="123"/>
      <c r="S766" s="123"/>
      <c r="T766" s="123"/>
      <c r="U766" s="123"/>
      <c r="V766" s="123">
        <v>3</v>
      </c>
      <c r="W766" s="123"/>
      <c r="X766" s="123"/>
      <c r="Y766" s="123"/>
      <c r="Z766" s="123"/>
      <c r="AA766" s="123"/>
      <c r="AB766" s="123">
        <v>4</v>
      </c>
      <c r="AC766" s="123"/>
      <c r="AD766" s="123"/>
      <c r="AE766" s="123"/>
      <c r="AF766" s="123"/>
      <c r="AG766" s="123"/>
      <c r="AH766" s="123"/>
      <c r="AI766" s="123"/>
      <c r="AJ766" s="123"/>
      <c r="AK766" s="123"/>
      <c r="AL766" s="123"/>
      <c r="AM766" s="123"/>
      <c r="AN766" s="47"/>
      <c r="AO766" s="47"/>
      <c r="AP766" s="47"/>
      <c r="AQ766" s="47"/>
      <c r="AR766" s="47"/>
      <c r="AS766" s="47"/>
      <c r="AT766" s="47"/>
      <c r="AU766" s="47"/>
      <c r="AV766" s="47"/>
      <c r="AW766" s="47"/>
      <c r="AX766" s="47"/>
      <c r="AY766" s="47"/>
      <c r="AZ766" s="47"/>
      <c r="BA766" s="47"/>
      <c r="BB766" s="47"/>
      <c r="BC766" s="47"/>
      <c r="BD766" s="47"/>
      <c r="BE766" s="47"/>
      <c r="BF766" s="47"/>
      <c r="BG766" s="47"/>
      <c r="BH766" s="47"/>
      <c r="BI766" s="47"/>
      <c r="BJ766" s="47"/>
      <c r="BK766" s="47"/>
      <c r="BL766" s="47"/>
      <c r="BM766" s="47"/>
      <c r="BN766" s="47"/>
      <c r="BO766" s="47"/>
      <c r="BP766" s="47"/>
      <c r="BQ766" s="47"/>
      <c r="BR766" s="47"/>
      <c r="BS766" s="47"/>
      <c r="BT766" s="47"/>
      <c r="BU766" s="47"/>
      <c r="BV766" s="47"/>
    </row>
    <row r="767" spans="1:96" ht="22.5" customHeight="1">
      <c r="A767" s="47"/>
      <c r="B767" s="47"/>
      <c r="C767" s="47"/>
      <c r="D767" s="120"/>
      <c r="E767" s="121"/>
      <c r="F767" s="121"/>
      <c r="G767" s="121"/>
      <c r="H767" s="121"/>
      <c r="I767" s="122"/>
      <c r="J767" s="116" t="s">
        <v>251</v>
      </c>
      <c r="K767" s="116"/>
      <c r="L767" s="116"/>
      <c r="M767" s="116"/>
      <c r="N767" s="116"/>
      <c r="O767" s="116"/>
      <c r="P767" s="116" t="s">
        <v>252</v>
      </c>
      <c r="Q767" s="116"/>
      <c r="R767" s="116"/>
      <c r="S767" s="116"/>
      <c r="T767" s="116"/>
      <c r="U767" s="116"/>
      <c r="V767" s="116" t="s">
        <v>253</v>
      </c>
      <c r="W767" s="116"/>
      <c r="X767" s="116"/>
      <c r="Y767" s="116"/>
      <c r="Z767" s="116"/>
      <c r="AA767" s="116"/>
      <c r="AB767" s="116" t="s">
        <v>254</v>
      </c>
      <c r="AC767" s="116"/>
      <c r="AD767" s="116"/>
      <c r="AE767" s="116"/>
      <c r="AF767" s="116"/>
      <c r="AG767" s="116"/>
      <c r="AH767" s="116" t="s">
        <v>12</v>
      </c>
      <c r="AI767" s="116"/>
      <c r="AJ767" s="116"/>
      <c r="AK767" s="116"/>
      <c r="AL767" s="116"/>
      <c r="AM767" s="116"/>
      <c r="AN767" s="47"/>
      <c r="AO767" s="47"/>
      <c r="AP767" s="47"/>
      <c r="AQ767" s="47"/>
      <c r="AR767" s="47"/>
      <c r="AS767" s="47"/>
      <c r="AT767" s="47"/>
      <c r="AU767" s="47"/>
      <c r="AV767" s="47"/>
      <c r="AW767" s="47"/>
      <c r="AX767" s="47"/>
      <c r="AY767" s="47"/>
      <c r="AZ767" s="47"/>
      <c r="BA767" s="47"/>
      <c r="BB767" s="47"/>
      <c r="BC767" s="47"/>
      <c r="BD767" s="47"/>
      <c r="BE767" s="47"/>
      <c r="BF767" s="47"/>
      <c r="BG767" s="47"/>
      <c r="BH767" s="47"/>
      <c r="BI767" s="47"/>
      <c r="BJ767" s="47"/>
      <c r="BK767" s="47">
        <v>1</v>
      </c>
      <c r="BL767" s="47">
        <v>2</v>
      </c>
      <c r="BM767" s="47">
        <v>3</v>
      </c>
      <c r="BN767" s="47">
        <v>4</v>
      </c>
      <c r="BO767" s="47">
        <v>0</v>
      </c>
      <c r="BP767" s="47"/>
      <c r="BQ767" s="47"/>
      <c r="BR767" s="47"/>
      <c r="BS767" s="47"/>
      <c r="BT767" s="47"/>
      <c r="BU767" s="47"/>
      <c r="BV767" s="47"/>
    </row>
    <row r="768" spans="1:96" ht="13.5" customHeight="1">
      <c r="A768" s="47"/>
      <c r="B768" s="47"/>
      <c r="C768" s="47"/>
      <c r="D768" s="114" t="s">
        <v>15</v>
      </c>
      <c r="E768" s="114"/>
      <c r="F768" s="115" t="s">
        <v>56</v>
      </c>
      <c r="G768" s="115"/>
      <c r="H768" s="115"/>
      <c r="I768" s="115"/>
      <c r="J768" s="111">
        <f>BK768</f>
        <v>85.003553660270086</v>
      </c>
      <c r="K768" s="111"/>
      <c r="L768" s="111"/>
      <c r="M768" s="111"/>
      <c r="N768" s="111"/>
      <c r="O768" s="111"/>
      <c r="P768" s="111">
        <f>BL768</f>
        <v>9.5238095238095237</v>
      </c>
      <c r="Q768" s="111"/>
      <c r="R768" s="111"/>
      <c r="S768" s="111"/>
      <c r="T768" s="111"/>
      <c r="U768" s="111"/>
      <c r="V768" s="111">
        <f>BM768</f>
        <v>3.7194977493484958</v>
      </c>
      <c r="W768" s="111"/>
      <c r="X768" s="111"/>
      <c r="Y768" s="111"/>
      <c r="Z768" s="111"/>
      <c r="AA768" s="111"/>
      <c r="AB768" s="111">
        <f>BN768</f>
        <v>1.5162283819000237</v>
      </c>
      <c r="AC768" s="111"/>
      <c r="AD768" s="111"/>
      <c r="AE768" s="111"/>
      <c r="AF768" s="111"/>
      <c r="AG768" s="111"/>
      <c r="AH768" s="111">
        <f>BO768</f>
        <v>0.23691068467187867</v>
      </c>
      <c r="AI768" s="111"/>
      <c r="AJ768" s="111"/>
      <c r="AK768" s="111"/>
      <c r="AL768" s="111"/>
      <c r="AM768" s="111"/>
      <c r="AN768" s="47"/>
      <c r="AO768" s="47"/>
      <c r="AP768" s="47"/>
      <c r="AQ768" s="47"/>
      <c r="AR768" s="47"/>
      <c r="AS768" s="47"/>
      <c r="AT768" s="47"/>
      <c r="AU768" s="47"/>
      <c r="AV768" s="47"/>
      <c r="AW768" s="47"/>
      <c r="AX768" s="47"/>
      <c r="AY768" s="47"/>
      <c r="AZ768" s="47"/>
      <c r="BA768" s="47"/>
      <c r="BB768" s="47"/>
      <c r="BC768" s="47"/>
      <c r="BD768" s="47"/>
      <c r="BE768" s="47"/>
      <c r="BF768" s="47"/>
      <c r="BG768" s="47">
        <v>122</v>
      </c>
      <c r="BH768" s="47" t="s">
        <v>57</v>
      </c>
      <c r="BI768" s="47"/>
      <c r="BJ768" s="47"/>
      <c r="BK768" s="25">
        <v>85.003553660270086</v>
      </c>
      <c r="BL768" s="25">
        <v>9.5238095238095237</v>
      </c>
      <c r="BM768" s="25">
        <v>3.7194977493484958</v>
      </c>
      <c r="BN768" s="25">
        <v>1.5162283819000237</v>
      </c>
      <c r="BO768" s="25">
        <v>0.23691068467187867</v>
      </c>
      <c r="BP768" s="47"/>
      <c r="BQ768" s="47"/>
      <c r="BR768" s="47"/>
      <c r="BS768" s="47"/>
      <c r="BT768" s="47"/>
      <c r="BU768" s="47"/>
      <c r="BV768" s="47"/>
    </row>
    <row r="769" spans="1:98" ht="13.5" customHeight="1">
      <c r="A769" s="47"/>
      <c r="B769" s="47"/>
      <c r="C769" s="47"/>
      <c r="D769" s="114"/>
      <c r="E769" s="114"/>
      <c r="F769" s="112" t="s">
        <v>58</v>
      </c>
      <c r="G769" s="112"/>
      <c r="H769" s="112"/>
      <c r="I769" s="112"/>
      <c r="J769" s="113">
        <f>BK769</f>
        <v>93.805309734513273</v>
      </c>
      <c r="K769" s="113"/>
      <c r="L769" s="113"/>
      <c r="M769" s="113"/>
      <c r="N769" s="113"/>
      <c r="O769" s="113"/>
      <c r="P769" s="113">
        <f>BL769</f>
        <v>3.5398230088495577</v>
      </c>
      <c r="Q769" s="113"/>
      <c r="R769" s="113"/>
      <c r="S769" s="113"/>
      <c r="T769" s="113"/>
      <c r="U769" s="113"/>
      <c r="V769" s="113">
        <f>BM769</f>
        <v>1.7699115044247788</v>
      </c>
      <c r="W769" s="113"/>
      <c r="X769" s="113"/>
      <c r="Y769" s="113"/>
      <c r="Z769" s="113"/>
      <c r="AA769" s="113"/>
      <c r="AB769" s="113">
        <f>BN769</f>
        <v>0.88495575221238942</v>
      </c>
      <c r="AC769" s="113"/>
      <c r="AD769" s="113"/>
      <c r="AE769" s="113"/>
      <c r="AF769" s="113"/>
      <c r="AG769" s="113"/>
      <c r="AH769" s="113">
        <f>BO769</f>
        <v>0</v>
      </c>
      <c r="AI769" s="113"/>
      <c r="AJ769" s="113"/>
      <c r="AK769" s="113"/>
      <c r="AL769" s="113"/>
      <c r="AM769" s="113"/>
      <c r="AN769" s="47"/>
      <c r="AO769" s="47"/>
      <c r="AP769" s="47"/>
      <c r="AQ769" s="47"/>
      <c r="AR769" s="47"/>
      <c r="AS769" s="47"/>
      <c r="AT769" s="47"/>
      <c r="AU769" s="47"/>
      <c r="AV769" s="47"/>
      <c r="AW769" s="47"/>
      <c r="AX769" s="47"/>
      <c r="AY769" s="47"/>
      <c r="AZ769" s="47"/>
      <c r="BA769" s="47"/>
      <c r="BB769" s="47"/>
      <c r="BC769" s="47"/>
      <c r="BD769" s="47"/>
      <c r="BE769" s="47"/>
      <c r="BF769" s="47"/>
      <c r="BG769" s="47"/>
      <c r="BH769" s="47" t="s">
        <v>59</v>
      </c>
      <c r="BI769" s="47"/>
      <c r="BJ769" s="47"/>
      <c r="BK769" s="25">
        <v>93.805309734513273</v>
      </c>
      <c r="BL769" s="25">
        <v>3.5398230088495577</v>
      </c>
      <c r="BM769" s="25">
        <v>1.7699115044247788</v>
      </c>
      <c r="BN769" s="25">
        <v>0.88495575221238942</v>
      </c>
      <c r="BO769" s="25">
        <v>0</v>
      </c>
      <c r="BP769" s="47"/>
      <c r="BQ769" s="47"/>
      <c r="BR769" s="47"/>
      <c r="BS769" s="47"/>
      <c r="BT769" s="47"/>
      <c r="BU769" s="47"/>
      <c r="BV769" s="47"/>
    </row>
    <row r="770" spans="1:98" ht="13.5" customHeight="1">
      <c r="A770" s="47"/>
      <c r="B770" s="47"/>
      <c r="C770" s="47"/>
      <c r="D770" s="114" t="s">
        <v>17</v>
      </c>
      <c r="E770" s="114"/>
      <c r="F770" s="115" t="s">
        <v>56</v>
      </c>
      <c r="G770" s="115"/>
      <c r="H770" s="115"/>
      <c r="I770" s="115"/>
      <c r="J770" s="111">
        <f>BK770</f>
        <v>84.458218549127636</v>
      </c>
      <c r="K770" s="111"/>
      <c r="L770" s="111"/>
      <c r="M770" s="111"/>
      <c r="N770" s="111"/>
      <c r="O770" s="111"/>
      <c r="P770" s="111">
        <f>BL770</f>
        <v>10.606060606060606</v>
      </c>
      <c r="Q770" s="111"/>
      <c r="R770" s="111"/>
      <c r="S770" s="111"/>
      <c r="T770" s="111"/>
      <c r="U770" s="111"/>
      <c r="V770" s="111">
        <f>BM770</f>
        <v>3.2828282828282833</v>
      </c>
      <c r="W770" s="111"/>
      <c r="X770" s="111"/>
      <c r="Y770" s="111"/>
      <c r="Z770" s="111"/>
      <c r="AA770" s="111"/>
      <c r="AB770" s="111">
        <f>BN770</f>
        <v>1.2167125803489438</v>
      </c>
      <c r="AC770" s="111"/>
      <c r="AD770" s="111"/>
      <c r="AE770" s="111"/>
      <c r="AF770" s="111"/>
      <c r="AG770" s="111"/>
      <c r="AH770" s="111">
        <f>BO770</f>
        <v>0.43617998163452715</v>
      </c>
      <c r="AI770" s="111"/>
      <c r="AJ770" s="111"/>
      <c r="AK770" s="111"/>
      <c r="AL770" s="111"/>
      <c r="AM770" s="111"/>
      <c r="AN770" s="47"/>
      <c r="AO770" s="47"/>
      <c r="AP770" s="47"/>
      <c r="AQ770" s="47"/>
      <c r="AR770" s="47"/>
      <c r="AS770" s="47"/>
      <c r="AT770" s="47"/>
      <c r="AU770" s="47"/>
      <c r="AV770" s="47"/>
      <c r="AW770" s="47"/>
      <c r="AX770" s="47"/>
      <c r="AY770" s="47"/>
      <c r="AZ770" s="47"/>
      <c r="BA770" s="47"/>
      <c r="BB770" s="47"/>
      <c r="BC770" s="47"/>
      <c r="BD770" s="47"/>
      <c r="BE770" s="47"/>
      <c r="BF770" s="47"/>
      <c r="BG770" s="47"/>
      <c r="BH770" s="47" t="s">
        <v>57</v>
      </c>
      <c r="BI770" s="47"/>
      <c r="BJ770" s="47"/>
      <c r="BK770" s="25">
        <v>84.458218549127636</v>
      </c>
      <c r="BL770" s="25">
        <v>10.606060606060606</v>
      </c>
      <c r="BM770" s="25">
        <v>3.2828282828282833</v>
      </c>
      <c r="BN770" s="25">
        <v>1.2167125803489438</v>
      </c>
      <c r="BO770" s="25">
        <v>0.43617998163452715</v>
      </c>
      <c r="BP770" s="47"/>
      <c r="BQ770" s="47"/>
      <c r="BR770" s="47"/>
      <c r="BS770" s="47"/>
      <c r="BT770" s="47"/>
      <c r="BU770" s="47"/>
      <c r="BV770" s="47"/>
    </row>
    <row r="771" spans="1:98" ht="13.5" customHeight="1">
      <c r="A771" s="47"/>
      <c r="B771" s="47"/>
      <c r="C771" s="47"/>
      <c r="D771" s="114"/>
      <c r="E771" s="114"/>
      <c r="F771" s="112" t="s">
        <v>58</v>
      </c>
      <c r="G771" s="112"/>
      <c r="H771" s="112"/>
      <c r="I771" s="112"/>
      <c r="J771" s="113">
        <f>BK771</f>
        <v>89.423076923076934</v>
      </c>
      <c r="K771" s="113"/>
      <c r="L771" s="113"/>
      <c r="M771" s="113"/>
      <c r="N771" s="113"/>
      <c r="O771" s="113"/>
      <c r="P771" s="113">
        <f>BL771</f>
        <v>7.6923076923076925</v>
      </c>
      <c r="Q771" s="113"/>
      <c r="R771" s="113"/>
      <c r="S771" s="113"/>
      <c r="T771" s="113"/>
      <c r="U771" s="113"/>
      <c r="V771" s="113">
        <f>BM771</f>
        <v>2.8846153846153846</v>
      </c>
      <c r="W771" s="113"/>
      <c r="X771" s="113"/>
      <c r="Y771" s="113"/>
      <c r="Z771" s="113"/>
      <c r="AA771" s="113"/>
      <c r="AB771" s="113">
        <f>BN771</f>
        <v>0</v>
      </c>
      <c r="AC771" s="113"/>
      <c r="AD771" s="113"/>
      <c r="AE771" s="113"/>
      <c r="AF771" s="113"/>
      <c r="AG771" s="113"/>
      <c r="AH771" s="113">
        <f>BO771</f>
        <v>0</v>
      </c>
      <c r="AI771" s="113"/>
      <c r="AJ771" s="113"/>
      <c r="AK771" s="113"/>
      <c r="AL771" s="113"/>
      <c r="AM771" s="113"/>
      <c r="AN771" s="47"/>
      <c r="AO771" s="47"/>
      <c r="AP771" s="47"/>
      <c r="AQ771" s="47"/>
      <c r="AR771" s="47"/>
      <c r="AS771" s="47"/>
      <c r="AT771" s="47"/>
      <c r="AU771" s="47"/>
      <c r="AV771" s="47"/>
      <c r="AW771" s="47"/>
      <c r="AX771" s="47"/>
      <c r="AY771" s="47"/>
      <c r="AZ771" s="47"/>
      <c r="BA771" s="47"/>
      <c r="BB771" s="47"/>
      <c r="BC771" s="47"/>
      <c r="BD771" s="47"/>
      <c r="BE771" s="47"/>
      <c r="BF771" s="47"/>
      <c r="BG771" s="47"/>
      <c r="BH771" s="47" t="s">
        <v>59</v>
      </c>
      <c r="BI771" s="47"/>
      <c r="BJ771" s="47"/>
      <c r="BK771" s="25">
        <v>89.423076923076934</v>
      </c>
      <c r="BL771" s="25">
        <v>7.6923076923076925</v>
      </c>
      <c r="BM771" s="25">
        <v>2.8846153846153846</v>
      </c>
      <c r="BN771" s="25">
        <v>0</v>
      </c>
      <c r="BO771" s="25">
        <v>0</v>
      </c>
      <c r="BP771" s="47"/>
      <c r="BQ771" s="47"/>
      <c r="BR771" s="47"/>
      <c r="BS771" s="47"/>
      <c r="BT771" s="47"/>
      <c r="BU771" s="47"/>
      <c r="BV771" s="47"/>
    </row>
    <row r="772" spans="1:98">
      <c r="A772" s="47"/>
      <c r="B772" s="47"/>
      <c r="C772" s="47"/>
      <c r="D772" s="33" t="s">
        <v>255</v>
      </c>
      <c r="E772" s="47"/>
      <c r="F772" s="47"/>
      <c r="G772" s="47"/>
      <c r="H772" s="47"/>
      <c r="I772" s="47"/>
      <c r="J772" s="47"/>
      <c r="K772" s="47"/>
      <c r="L772" s="47"/>
      <c r="M772" s="47"/>
      <c r="N772" s="47"/>
      <c r="O772" s="47"/>
      <c r="P772" s="47"/>
      <c r="Q772" s="47"/>
      <c r="R772" s="47"/>
      <c r="S772" s="47"/>
      <c r="T772" s="47"/>
      <c r="U772" s="47"/>
      <c r="V772" s="47"/>
      <c r="W772" s="47"/>
      <c r="X772" s="47"/>
      <c r="Y772" s="47"/>
      <c r="Z772" s="47"/>
      <c r="AA772" s="47"/>
      <c r="AB772" s="47"/>
      <c r="AC772" s="47"/>
      <c r="AD772" s="47"/>
      <c r="AE772" s="47"/>
      <c r="AF772" s="47"/>
      <c r="AG772" s="47"/>
      <c r="AH772" s="47"/>
      <c r="AI772" s="47"/>
      <c r="AJ772" s="47"/>
      <c r="AK772" s="47"/>
      <c r="AL772" s="47"/>
      <c r="AM772" s="47"/>
      <c r="AN772" s="47"/>
      <c r="AO772" s="47"/>
      <c r="AP772" s="47"/>
      <c r="AQ772" s="47"/>
      <c r="AR772" s="47"/>
      <c r="AS772" s="47"/>
      <c r="AT772" s="47"/>
      <c r="AU772" s="47"/>
      <c r="AV772" s="47"/>
      <c r="AW772" s="47"/>
      <c r="AX772" s="47"/>
      <c r="AY772" s="47"/>
      <c r="AZ772" s="47"/>
      <c r="BA772" s="47"/>
      <c r="BB772" s="47"/>
      <c r="BC772" s="47"/>
      <c r="BD772" s="47"/>
      <c r="BE772" s="47"/>
      <c r="BF772" s="47"/>
      <c r="BG772" s="47"/>
      <c r="BH772" s="47"/>
      <c r="BI772" s="47"/>
      <c r="BJ772" s="47"/>
      <c r="BK772" s="47"/>
      <c r="BL772" s="47"/>
      <c r="BM772" s="47"/>
      <c r="BN772" s="47"/>
      <c r="BO772" s="47"/>
      <c r="BP772" s="47"/>
      <c r="BQ772" s="47"/>
      <c r="BR772" s="47"/>
      <c r="BS772" s="47"/>
      <c r="BT772" s="47"/>
      <c r="BU772" s="47"/>
      <c r="BV772" s="47"/>
    </row>
    <row r="773" spans="1:98" ht="9.75" customHeight="1">
      <c r="A773" s="47"/>
      <c r="B773" s="47"/>
      <c r="C773" s="47"/>
      <c r="D773" s="117"/>
      <c r="E773" s="118"/>
      <c r="F773" s="118"/>
      <c r="G773" s="118"/>
      <c r="H773" s="118"/>
      <c r="I773" s="119"/>
      <c r="J773" s="123">
        <v>1</v>
      </c>
      <c r="K773" s="123"/>
      <c r="L773" s="123"/>
      <c r="M773" s="123"/>
      <c r="N773" s="123"/>
      <c r="O773" s="123"/>
      <c r="P773" s="123">
        <v>2</v>
      </c>
      <c r="Q773" s="123"/>
      <c r="R773" s="123"/>
      <c r="S773" s="123"/>
      <c r="T773" s="123"/>
      <c r="U773" s="123"/>
      <c r="V773" s="123">
        <v>3</v>
      </c>
      <c r="W773" s="123"/>
      <c r="X773" s="123"/>
      <c r="Y773" s="123"/>
      <c r="Z773" s="123"/>
      <c r="AA773" s="123"/>
      <c r="AB773" s="123">
        <v>4</v>
      </c>
      <c r="AC773" s="123"/>
      <c r="AD773" s="123"/>
      <c r="AE773" s="123"/>
      <c r="AF773" s="123"/>
      <c r="AG773" s="123"/>
      <c r="AH773" s="123"/>
      <c r="AI773" s="123"/>
      <c r="AJ773" s="123"/>
      <c r="AK773" s="123"/>
      <c r="AL773" s="123"/>
      <c r="AM773" s="123"/>
      <c r="AN773" s="47"/>
      <c r="AO773" s="47"/>
      <c r="AP773" s="47"/>
      <c r="AQ773" s="47"/>
      <c r="AR773" s="47"/>
      <c r="AS773" s="47"/>
      <c r="AT773" s="47"/>
      <c r="AU773" s="47"/>
      <c r="AV773" s="47"/>
      <c r="AW773" s="47"/>
      <c r="AX773" s="47"/>
      <c r="AY773" s="47"/>
      <c r="AZ773" s="47"/>
      <c r="BA773" s="47"/>
      <c r="BB773" s="47"/>
      <c r="BC773" s="47"/>
      <c r="BD773" s="47"/>
      <c r="BE773" s="47"/>
      <c r="BF773" s="47"/>
      <c r="BG773" s="47"/>
      <c r="BH773" s="47"/>
      <c r="BI773" s="47"/>
      <c r="BJ773" s="47"/>
      <c r="BK773" s="47"/>
      <c r="BL773" s="47"/>
      <c r="BM773" s="47"/>
      <c r="BN773" s="47"/>
      <c r="BO773" s="47"/>
      <c r="BP773" s="47"/>
      <c r="BQ773" s="47"/>
      <c r="BR773" s="47"/>
      <c r="BS773" s="47"/>
      <c r="BT773" s="47"/>
      <c r="BU773" s="47"/>
      <c r="BV773" s="47"/>
    </row>
    <row r="774" spans="1:98" ht="22.5" customHeight="1">
      <c r="A774" s="47"/>
      <c r="B774" s="47"/>
      <c r="C774" s="47"/>
      <c r="D774" s="120"/>
      <c r="E774" s="121"/>
      <c r="F774" s="121"/>
      <c r="G774" s="121"/>
      <c r="H774" s="121"/>
      <c r="I774" s="122"/>
      <c r="J774" s="116" t="s">
        <v>256</v>
      </c>
      <c r="K774" s="116"/>
      <c r="L774" s="116"/>
      <c r="M774" s="116"/>
      <c r="N774" s="116"/>
      <c r="O774" s="116"/>
      <c r="P774" s="116" t="s">
        <v>257</v>
      </c>
      <c r="Q774" s="116"/>
      <c r="R774" s="116"/>
      <c r="S774" s="116"/>
      <c r="T774" s="116"/>
      <c r="U774" s="116"/>
      <c r="V774" s="116" t="s">
        <v>258</v>
      </c>
      <c r="W774" s="116"/>
      <c r="X774" s="116"/>
      <c r="Y774" s="116"/>
      <c r="Z774" s="116"/>
      <c r="AA774" s="116"/>
      <c r="AB774" s="116" t="s">
        <v>259</v>
      </c>
      <c r="AC774" s="116"/>
      <c r="AD774" s="116"/>
      <c r="AE774" s="116"/>
      <c r="AF774" s="116"/>
      <c r="AG774" s="116"/>
      <c r="AH774" s="116" t="s">
        <v>12</v>
      </c>
      <c r="AI774" s="116"/>
      <c r="AJ774" s="116"/>
      <c r="AK774" s="116"/>
      <c r="AL774" s="116"/>
      <c r="AM774" s="116"/>
      <c r="AN774" s="47"/>
      <c r="AO774" s="47"/>
      <c r="AP774" s="47"/>
      <c r="AQ774" s="47"/>
      <c r="AR774" s="47"/>
      <c r="AS774" s="47"/>
      <c r="AT774" s="47"/>
      <c r="AU774" s="47"/>
      <c r="AV774" s="47"/>
      <c r="AW774" s="47"/>
      <c r="AX774" s="47"/>
      <c r="AY774" s="47"/>
      <c r="AZ774" s="47"/>
      <c r="BA774" s="47"/>
      <c r="BB774" s="47"/>
      <c r="BC774" s="47"/>
      <c r="BD774" s="47"/>
      <c r="BE774" s="47"/>
      <c r="BF774" s="47"/>
      <c r="BG774" s="47"/>
      <c r="BH774" s="47"/>
      <c r="BI774" s="47"/>
      <c r="BJ774" s="47"/>
      <c r="BK774" s="47">
        <v>1</v>
      </c>
      <c r="BL774" s="47">
        <v>2</v>
      </c>
      <c r="BM774" s="47">
        <v>3</v>
      </c>
      <c r="BN774" s="47">
        <v>4</v>
      </c>
      <c r="BO774" s="47">
        <v>0</v>
      </c>
      <c r="BP774" s="47"/>
      <c r="BQ774" s="47"/>
      <c r="BR774" s="47"/>
      <c r="BS774" s="47"/>
      <c r="BT774" s="47"/>
      <c r="BU774" s="47"/>
      <c r="BV774" s="47"/>
    </row>
    <row r="775" spans="1:98">
      <c r="A775" s="47"/>
      <c r="B775" s="47"/>
      <c r="C775" s="47"/>
      <c r="D775" s="114" t="s">
        <v>15</v>
      </c>
      <c r="E775" s="114"/>
      <c r="F775" s="115" t="s">
        <v>56</v>
      </c>
      <c r="G775" s="115"/>
      <c r="H775" s="115"/>
      <c r="I775" s="115"/>
      <c r="J775" s="111">
        <f>BK775</f>
        <v>52.973229092632081</v>
      </c>
      <c r="K775" s="111"/>
      <c r="L775" s="111"/>
      <c r="M775" s="111"/>
      <c r="N775" s="111"/>
      <c r="O775" s="111"/>
      <c r="P775" s="111">
        <f>BL775</f>
        <v>32.030324567638004</v>
      </c>
      <c r="Q775" s="111"/>
      <c r="R775" s="111"/>
      <c r="S775" s="111"/>
      <c r="T775" s="111"/>
      <c r="U775" s="111"/>
      <c r="V775" s="111">
        <f>BM775</f>
        <v>9.8317934138829663</v>
      </c>
      <c r="W775" s="111"/>
      <c r="X775" s="111"/>
      <c r="Y775" s="111"/>
      <c r="Z775" s="111"/>
      <c r="AA775" s="111"/>
      <c r="AB775" s="111">
        <f>BN775</f>
        <v>4.9277422411750766</v>
      </c>
      <c r="AC775" s="111"/>
      <c r="AD775" s="111"/>
      <c r="AE775" s="111"/>
      <c r="AF775" s="111"/>
      <c r="AG775" s="111"/>
      <c r="AH775" s="111">
        <f>BO775</f>
        <v>0.23691068467187867</v>
      </c>
      <c r="AI775" s="111"/>
      <c r="AJ775" s="111"/>
      <c r="AK775" s="111"/>
      <c r="AL775" s="111"/>
      <c r="AM775" s="111"/>
      <c r="AN775" s="47"/>
      <c r="AO775" s="47"/>
      <c r="AP775" s="47"/>
      <c r="AQ775" s="47"/>
      <c r="AR775" s="47"/>
      <c r="AS775" s="47"/>
      <c r="AT775" s="47"/>
      <c r="AU775" s="47"/>
      <c r="AV775" s="47"/>
      <c r="AW775" s="47"/>
      <c r="AX775" s="47"/>
      <c r="AY775" s="47"/>
      <c r="AZ775" s="47"/>
      <c r="BA775" s="47"/>
      <c r="BB775" s="47"/>
      <c r="BC775" s="47"/>
      <c r="BD775" s="47"/>
      <c r="BE775" s="47"/>
      <c r="BF775" s="47"/>
      <c r="BG775" s="47">
        <v>123</v>
      </c>
      <c r="BH775" s="47" t="s">
        <v>57</v>
      </c>
      <c r="BI775" s="47"/>
      <c r="BJ775" s="47"/>
      <c r="BK775" s="25">
        <v>52.973229092632081</v>
      </c>
      <c r="BL775" s="25">
        <v>32.030324567638004</v>
      </c>
      <c r="BM775" s="25">
        <v>9.8317934138829663</v>
      </c>
      <c r="BN775" s="25">
        <v>4.9277422411750766</v>
      </c>
      <c r="BO775" s="25">
        <v>0.23691068467187867</v>
      </c>
      <c r="BP775" s="47"/>
      <c r="BQ775" s="47"/>
      <c r="BR775" s="47"/>
      <c r="BS775" s="47"/>
      <c r="BT775" s="47"/>
      <c r="BU775" s="47"/>
      <c r="BV775" s="47"/>
    </row>
    <row r="776" spans="1:98">
      <c r="A776" s="47"/>
      <c r="B776" s="47"/>
      <c r="C776" s="47"/>
      <c r="D776" s="114"/>
      <c r="E776" s="114"/>
      <c r="F776" s="112" t="s">
        <v>58</v>
      </c>
      <c r="G776" s="112"/>
      <c r="H776" s="112"/>
      <c r="I776" s="112"/>
      <c r="J776" s="113">
        <f>BK776</f>
        <v>60.176991150442483</v>
      </c>
      <c r="K776" s="113"/>
      <c r="L776" s="113"/>
      <c r="M776" s="113"/>
      <c r="N776" s="113"/>
      <c r="O776" s="113"/>
      <c r="P776" s="113">
        <f>BL776</f>
        <v>30.088495575221241</v>
      </c>
      <c r="Q776" s="113"/>
      <c r="R776" s="113"/>
      <c r="S776" s="113"/>
      <c r="T776" s="113"/>
      <c r="U776" s="113"/>
      <c r="V776" s="113">
        <f>BM776</f>
        <v>8.8495575221238933</v>
      </c>
      <c r="W776" s="113"/>
      <c r="X776" s="113"/>
      <c r="Y776" s="113"/>
      <c r="Z776" s="113"/>
      <c r="AA776" s="113"/>
      <c r="AB776" s="113">
        <f>BN776</f>
        <v>0.88495575221238942</v>
      </c>
      <c r="AC776" s="113"/>
      <c r="AD776" s="113"/>
      <c r="AE776" s="113"/>
      <c r="AF776" s="113"/>
      <c r="AG776" s="113"/>
      <c r="AH776" s="113">
        <f>BO776</f>
        <v>0</v>
      </c>
      <c r="AI776" s="113"/>
      <c r="AJ776" s="113"/>
      <c r="AK776" s="113"/>
      <c r="AL776" s="113"/>
      <c r="AM776" s="113"/>
      <c r="AN776" s="47"/>
      <c r="AO776" s="47"/>
      <c r="AP776" s="47"/>
      <c r="AQ776" s="47"/>
      <c r="AR776" s="47"/>
      <c r="AS776" s="47"/>
      <c r="AT776" s="47"/>
      <c r="AU776" s="47"/>
      <c r="AV776" s="47"/>
      <c r="AW776" s="47"/>
      <c r="AX776" s="47"/>
      <c r="AY776" s="47"/>
      <c r="AZ776" s="47"/>
      <c r="BA776" s="47"/>
      <c r="BB776" s="47"/>
      <c r="BC776" s="47"/>
      <c r="BD776" s="47"/>
      <c r="BE776" s="47"/>
      <c r="BF776" s="47"/>
      <c r="BG776" s="47"/>
      <c r="BH776" s="47" t="s">
        <v>59</v>
      </c>
      <c r="BI776" s="47"/>
      <c r="BJ776" s="47"/>
      <c r="BK776" s="25">
        <v>60.176991150442483</v>
      </c>
      <c r="BL776" s="25">
        <v>30.088495575221241</v>
      </c>
      <c r="BM776" s="25">
        <v>8.8495575221238933</v>
      </c>
      <c r="BN776" s="25">
        <v>0.88495575221238942</v>
      </c>
      <c r="BO776" s="25">
        <v>0</v>
      </c>
      <c r="BP776" s="47"/>
      <c r="BQ776" s="47"/>
      <c r="BR776" s="47"/>
      <c r="BS776" s="47"/>
      <c r="BT776" s="47"/>
      <c r="BU776" s="47"/>
      <c r="BV776" s="47"/>
    </row>
    <row r="777" spans="1:98">
      <c r="A777" s="47"/>
      <c r="B777" s="47"/>
      <c r="C777" s="47"/>
      <c r="D777" s="114" t="s">
        <v>17</v>
      </c>
      <c r="E777" s="114"/>
      <c r="F777" s="115" t="s">
        <v>56</v>
      </c>
      <c r="G777" s="115"/>
      <c r="H777" s="115"/>
      <c r="I777" s="115"/>
      <c r="J777" s="111">
        <f>BK777</f>
        <v>51.446280991735534</v>
      </c>
      <c r="K777" s="111"/>
      <c r="L777" s="111"/>
      <c r="M777" s="111"/>
      <c r="N777" s="111"/>
      <c r="O777" s="111"/>
      <c r="P777" s="111">
        <f>BL777</f>
        <v>33.310376492194678</v>
      </c>
      <c r="Q777" s="111"/>
      <c r="R777" s="111"/>
      <c r="S777" s="111"/>
      <c r="T777" s="111"/>
      <c r="U777" s="111"/>
      <c r="V777" s="111">
        <f>BM777</f>
        <v>9.4811753902662996</v>
      </c>
      <c r="W777" s="111"/>
      <c r="X777" s="111"/>
      <c r="Y777" s="111"/>
      <c r="Z777" s="111"/>
      <c r="AA777" s="111"/>
      <c r="AB777" s="111">
        <f>BN777</f>
        <v>5.5096418732782375</v>
      </c>
      <c r="AC777" s="111"/>
      <c r="AD777" s="111"/>
      <c r="AE777" s="111"/>
      <c r="AF777" s="111"/>
      <c r="AG777" s="111"/>
      <c r="AH777" s="111">
        <f>BO777</f>
        <v>0.25252525252525254</v>
      </c>
      <c r="AI777" s="111"/>
      <c r="AJ777" s="111"/>
      <c r="AK777" s="111"/>
      <c r="AL777" s="111"/>
      <c r="AM777" s="111"/>
      <c r="AN777" s="47"/>
      <c r="AO777" s="47"/>
      <c r="AP777" s="47"/>
      <c r="AQ777" s="47"/>
      <c r="AR777" s="47"/>
      <c r="AS777" s="47"/>
      <c r="AT777" s="47"/>
      <c r="AU777" s="47"/>
      <c r="AV777" s="47"/>
      <c r="AW777" s="47"/>
      <c r="AX777" s="47"/>
      <c r="AY777" s="47"/>
      <c r="AZ777" s="47"/>
      <c r="BA777" s="47"/>
      <c r="BB777" s="47"/>
      <c r="BC777" s="47"/>
      <c r="BD777" s="47"/>
      <c r="BE777" s="47"/>
      <c r="BF777" s="47"/>
      <c r="BG777" s="47"/>
      <c r="BH777" s="47" t="s">
        <v>57</v>
      </c>
      <c r="BI777" s="47"/>
      <c r="BJ777" s="47"/>
      <c r="BK777" s="25">
        <v>51.446280991735534</v>
      </c>
      <c r="BL777" s="25">
        <v>33.310376492194678</v>
      </c>
      <c r="BM777" s="25">
        <v>9.4811753902662996</v>
      </c>
      <c r="BN777" s="25">
        <v>5.5096418732782375</v>
      </c>
      <c r="BO777" s="25">
        <v>0.25252525252525254</v>
      </c>
      <c r="BP777" s="47"/>
      <c r="BQ777" s="47"/>
      <c r="BR777" s="47"/>
      <c r="BS777" s="47"/>
      <c r="BT777" s="47"/>
      <c r="BU777" s="47"/>
      <c r="BV777" s="47"/>
      <c r="BW777" s="80"/>
      <c r="BX777" s="80"/>
      <c r="BY777" s="80"/>
      <c r="BZ777" s="80"/>
      <c r="CA777" s="80"/>
      <c r="CB777" s="80"/>
      <c r="CC777" s="80"/>
      <c r="CD777" s="80"/>
      <c r="CE777" s="80"/>
      <c r="CF777" s="80"/>
      <c r="CG777" s="80"/>
      <c r="CH777" s="80"/>
      <c r="CI777" s="80"/>
      <c r="CJ777" s="80"/>
      <c r="CK777" s="80"/>
      <c r="CL777" s="80"/>
      <c r="CM777" s="80"/>
      <c r="CN777" s="80"/>
      <c r="CO777" s="80"/>
      <c r="CP777" s="80"/>
      <c r="CQ777" s="80"/>
      <c r="CR777" s="80"/>
      <c r="CS777" s="80"/>
      <c r="CT777" s="80"/>
    </row>
    <row r="778" spans="1:98">
      <c r="A778" s="47"/>
      <c r="B778" s="47"/>
      <c r="C778" s="47"/>
      <c r="D778" s="114"/>
      <c r="E778" s="114"/>
      <c r="F778" s="112" t="s">
        <v>58</v>
      </c>
      <c r="G778" s="112"/>
      <c r="H778" s="112"/>
      <c r="I778" s="112"/>
      <c r="J778" s="113">
        <f>BK778</f>
        <v>50.96153846153846</v>
      </c>
      <c r="K778" s="113"/>
      <c r="L778" s="113"/>
      <c r="M778" s="113"/>
      <c r="N778" s="113"/>
      <c r="O778" s="113"/>
      <c r="P778" s="113">
        <f>BL778</f>
        <v>36.538461538461533</v>
      </c>
      <c r="Q778" s="113"/>
      <c r="R778" s="113"/>
      <c r="S778" s="113"/>
      <c r="T778" s="113"/>
      <c r="U778" s="113"/>
      <c r="V778" s="113">
        <f>BM778</f>
        <v>7.6923076923076925</v>
      </c>
      <c r="W778" s="113"/>
      <c r="X778" s="113"/>
      <c r="Y778" s="113"/>
      <c r="Z778" s="113"/>
      <c r="AA778" s="113"/>
      <c r="AB778" s="113">
        <f>BN778</f>
        <v>3.8461538461538463</v>
      </c>
      <c r="AC778" s="113"/>
      <c r="AD778" s="113"/>
      <c r="AE778" s="113"/>
      <c r="AF778" s="113"/>
      <c r="AG778" s="113"/>
      <c r="AH778" s="113">
        <f>BO778</f>
        <v>0.96153846153846156</v>
      </c>
      <c r="AI778" s="113"/>
      <c r="AJ778" s="113"/>
      <c r="AK778" s="113"/>
      <c r="AL778" s="113"/>
      <c r="AM778" s="113"/>
      <c r="AN778" s="47"/>
      <c r="AO778" s="47"/>
      <c r="AP778" s="47"/>
      <c r="AQ778" s="47"/>
      <c r="AR778" s="47"/>
      <c r="AS778" s="47"/>
      <c r="AT778" s="47"/>
      <c r="AU778" s="47"/>
      <c r="AV778" s="47"/>
      <c r="AW778" s="47"/>
      <c r="AX778" s="47"/>
      <c r="AY778" s="47"/>
      <c r="AZ778" s="47"/>
      <c r="BA778" s="47"/>
      <c r="BB778" s="47"/>
      <c r="BC778" s="47"/>
      <c r="BD778" s="47"/>
      <c r="BE778" s="47"/>
      <c r="BF778" s="47"/>
      <c r="BG778" s="47"/>
      <c r="BH778" s="47" t="s">
        <v>59</v>
      </c>
      <c r="BI778" s="47"/>
      <c r="BJ778" s="47"/>
      <c r="BK778" s="25">
        <v>50.96153846153846</v>
      </c>
      <c r="BL778" s="25">
        <v>36.538461538461533</v>
      </c>
      <c r="BM778" s="25">
        <v>7.6923076923076925</v>
      </c>
      <c r="BN778" s="25">
        <v>3.8461538461538463</v>
      </c>
      <c r="BO778" s="25">
        <v>0.96153846153846156</v>
      </c>
      <c r="BP778" s="47"/>
      <c r="BQ778" s="47"/>
      <c r="BR778" s="47"/>
      <c r="BS778" s="47"/>
      <c r="BT778" s="47"/>
      <c r="BU778" s="47"/>
      <c r="BV778" s="47"/>
      <c r="BW778" s="80"/>
      <c r="BX778" s="80"/>
      <c r="BY778" s="80"/>
      <c r="BZ778" s="80"/>
      <c r="CA778" s="80"/>
      <c r="CB778" s="80"/>
      <c r="CC778" s="80"/>
      <c r="CD778" s="80"/>
      <c r="CE778" s="80"/>
      <c r="CF778" s="80"/>
      <c r="CG778" s="80"/>
      <c r="CH778" s="80"/>
      <c r="CI778" s="80"/>
      <c r="CJ778" s="80"/>
      <c r="CK778" s="80"/>
      <c r="CL778" s="80"/>
      <c r="CM778" s="80"/>
      <c r="CN778" s="80"/>
      <c r="CO778" s="80"/>
      <c r="CP778" s="80"/>
      <c r="CQ778" s="80"/>
      <c r="CR778" s="80"/>
      <c r="CS778" s="80"/>
      <c r="CT778" s="80"/>
    </row>
    <row r="779" spans="1:98">
      <c r="A779" s="35"/>
      <c r="B779" s="35"/>
      <c r="C779" s="35"/>
      <c r="D779" s="54"/>
      <c r="E779" s="54"/>
      <c r="F779" s="54"/>
      <c r="G779" s="54"/>
      <c r="H779" s="54"/>
      <c r="I779" s="54"/>
      <c r="J779" s="81"/>
      <c r="K779" s="81"/>
      <c r="L779" s="81"/>
      <c r="M779" s="81"/>
      <c r="N779" s="81"/>
      <c r="O779" s="81"/>
      <c r="P779" s="81"/>
      <c r="Q779" s="81"/>
      <c r="R779" s="81"/>
      <c r="S779" s="81"/>
      <c r="T779" s="81"/>
      <c r="U779" s="81"/>
      <c r="V779" s="81"/>
      <c r="W779" s="81"/>
      <c r="X779" s="81"/>
      <c r="Y779" s="81"/>
      <c r="Z779" s="81"/>
      <c r="AA779" s="81"/>
      <c r="AB779" s="81"/>
      <c r="AC779" s="81"/>
      <c r="AD779" s="81"/>
      <c r="AE779" s="81"/>
      <c r="AF779" s="81"/>
      <c r="AG779" s="81"/>
      <c r="AH779" s="81"/>
      <c r="AI779" s="81"/>
      <c r="AJ779" s="81"/>
      <c r="AK779" s="81"/>
      <c r="AL779" s="81"/>
      <c r="AM779" s="81"/>
      <c r="AN779" s="35"/>
      <c r="AO779" s="35"/>
      <c r="AP779" s="35"/>
      <c r="AQ779" s="35"/>
      <c r="AR779" s="35"/>
      <c r="AS779" s="35"/>
      <c r="AT779" s="35"/>
      <c r="AU779" s="35"/>
      <c r="AV779" s="35"/>
      <c r="AW779" s="35"/>
      <c r="AX779" s="35"/>
      <c r="AY779" s="35"/>
      <c r="AZ779" s="35"/>
      <c r="BA779" s="35"/>
      <c r="BB779" s="35"/>
      <c r="BC779" s="35"/>
      <c r="BD779" s="35"/>
      <c r="BE779" s="35"/>
      <c r="BF779" s="35"/>
      <c r="BG779" s="35"/>
      <c r="BH779" s="35"/>
      <c r="BI779" s="35"/>
      <c r="BJ779" s="35"/>
      <c r="BK779" s="55"/>
      <c r="BL779" s="55"/>
      <c r="BM779" s="55"/>
      <c r="BN779" s="55"/>
      <c r="BO779" s="55"/>
      <c r="BP779" s="35"/>
      <c r="BQ779" s="35"/>
      <c r="BR779" s="35"/>
      <c r="BS779" s="35"/>
      <c r="BT779" s="35"/>
      <c r="BU779" s="35"/>
      <c r="BV779" s="35"/>
      <c r="BW779" s="80"/>
      <c r="BX779" s="80"/>
      <c r="BY779" s="80"/>
      <c r="BZ779" s="80"/>
      <c r="CA779" s="80"/>
      <c r="CB779" s="80"/>
      <c r="CC779" s="80"/>
      <c r="CD779" s="80"/>
      <c r="CE779" s="80"/>
      <c r="CF779" s="80"/>
      <c r="CG779" s="80"/>
      <c r="CH779" s="80"/>
      <c r="CI779" s="80"/>
      <c r="CJ779" s="80"/>
      <c r="CK779" s="80"/>
      <c r="CL779" s="80"/>
      <c r="CM779" s="80"/>
      <c r="CN779" s="80"/>
      <c r="CO779" s="80"/>
      <c r="CP779" s="80"/>
      <c r="CQ779" s="80"/>
      <c r="CR779" s="80"/>
      <c r="CS779" s="80"/>
      <c r="CT779" s="80"/>
    </row>
    <row r="780" spans="1:98" ht="15" customHeight="1">
      <c r="B780" s="35"/>
      <c r="C780" s="35"/>
      <c r="D780" s="33" t="s">
        <v>260</v>
      </c>
      <c r="E780" s="56"/>
      <c r="F780" s="56"/>
      <c r="G780" s="56"/>
      <c r="H780" s="56"/>
      <c r="I780" s="56"/>
      <c r="J780" s="56"/>
      <c r="K780" s="56"/>
      <c r="L780" s="56"/>
      <c r="M780" s="56"/>
      <c r="N780" s="56"/>
      <c r="O780" s="56"/>
      <c r="P780" s="56"/>
      <c r="Q780" s="56"/>
      <c r="R780" s="56"/>
      <c r="S780" s="56"/>
      <c r="T780" s="56"/>
      <c r="U780" s="56"/>
      <c r="V780" s="56"/>
      <c r="W780" s="56"/>
      <c r="X780" s="56"/>
      <c r="Y780" s="56"/>
      <c r="Z780" s="56"/>
      <c r="AA780" s="56"/>
      <c r="AB780" s="56"/>
      <c r="AC780" s="56"/>
      <c r="AD780" s="56"/>
      <c r="AE780" s="56"/>
      <c r="AF780" s="56"/>
      <c r="AG780" s="56"/>
      <c r="AK780" s="31"/>
      <c r="BW780" s="80"/>
      <c r="BX780" s="80"/>
      <c r="BY780" s="80"/>
      <c r="BZ780" s="80"/>
      <c r="CA780" s="80"/>
      <c r="CB780" s="80"/>
      <c r="CC780" s="80"/>
      <c r="CD780" s="80"/>
      <c r="CE780" s="80"/>
      <c r="CF780" s="80"/>
      <c r="CG780" s="80"/>
      <c r="CH780" s="80"/>
      <c r="CI780" s="80"/>
      <c r="CJ780" s="80"/>
      <c r="CK780" s="80"/>
      <c r="CL780" s="80"/>
      <c r="CM780" s="80"/>
      <c r="CN780" s="80"/>
      <c r="CO780" s="80"/>
      <c r="CP780" s="80"/>
      <c r="CQ780" s="80"/>
      <c r="CR780" s="80"/>
      <c r="CS780" s="80"/>
      <c r="CT780" s="80"/>
    </row>
    <row r="781" spans="1:98" ht="9.75" customHeight="1">
      <c r="D781" s="98"/>
      <c r="E781" s="99"/>
      <c r="F781" s="99"/>
      <c r="G781" s="99"/>
      <c r="H781" s="99"/>
      <c r="I781" s="100"/>
      <c r="J781" s="104" t="s">
        <v>6</v>
      </c>
      <c r="K781" s="105"/>
      <c r="L781" s="105"/>
      <c r="M781" s="106"/>
      <c r="N781" s="104" t="s">
        <v>7</v>
      </c>
      <c r="O781" s="105"/>
      <c r="P781" s="105"/>
      <c r="Q781" s="106"/>
      <c r="R781" s="91">
        <v>1</v>
      </c>
      <c r="S781" s="92"/>
      <c r="T781" s="92"/>
      <c r="U781" s="93"/>
      <c r="V781" s="91">
        <v>2</v>
      </c>
      <c r="W781" s="92"/>
      <c r="X781" s="92"/>
      <c r="Y781" s="93"/>
      <c r="Z781" s="91">
        <v>3</v>
      </c>
      <c r="AA781" s="92"/>
      <c r="AB781" s="92"/>
      <c r="AC781" s="93"/>
      <c r="AD781" s="91">
        <v>4</v>
      </c>
      <c r="AE781" s="92"/>
      <c r="AF781" s="92"/>
      <c r="AG781" s="93"/>
      <c r="AH781" s="91"/>
      <c r="AI781" s="92"/>
      <c r="AJ781" s="92"/>
      <c r="AK781" s="93"/>
      <c r="BW781" s="80"/>
      <c r="BX781" s="80"/>
      <c r="BY781" s="80"/>
      <c r="BZ781" s="80"/>
      <c r="CA781" s="80"/>
      <c r="CB781" s="80"/>
      <c r="CC781" s="80"/>
      <c r="CD781" s="80"/>
      <c r="CE781" s="80"/>
      <c r="CF781" s="80"/>
      <c r="CG781" s="80"/>
      <c r="CH781" s="80"/>
      <c r="CI781" s="80"/>
      <c r="CJ781" s="80"/>
      <c r="CK781" s="80"/>
      <c r="CL781" s="80"/>
      <c r="CM781" s="80"/>
      <c r="CN781" s="80"/>
      <c r="CO781" s="80"/>
      <c r="CP781" s="80"/>
      <c r="CQ781" s="80"/>
      <c r="CR781" s="80"/>
      <c r="CS781" s="80"/>
      <c r="CT781" s="80"/>
    </row>
    <row r="782" spans="1:98" ht="22.5" customHeight="1">
      <c r="D782" s="101"/>
      <c r="E782" s="102"/>
      <c r="F782" s="102"/>
      <c r="G782" s="102"/>
      <c r="H782" s="102"/>
      <c r="I782" s="103"/>
      <c r="J782" s="107"/>
      <c r="K782" s="108"/>
      <c r="L782" s="108"/>
      <c r="M782" s="109"/>
      <c r="N782" s="107"/>
      <c r="O782" s="108"/>
      <c r="P782" s="108"/>
      <c r="Q782" s="109"/>
      <c r="R782" s="94" t="s">
        <v>65</v>
      </c>
      <c r="S782" s="95"/>
      <c r="T782" s="95"/>
      <c r="U782" s="96"/>
      <c r="V782" s="94" t="s">
        <v>66</v>
      </c>
      <c r="W782" s="95"/>
      <c r="X782" s="95"/>
      <c r="Y782" s="96"/>
      <c r="Z782" s="94" t="s">
        <v>67</v>
      </c>
      <c r="AA782" s="95"/>
      <c r="AB782" s="95"/>
      <c r="AC782" s="96"/>
      <c r="AD782" s="94" t="s">
        <v>68</v>
      </c>
      <c r="AE782" s="95"/>
      <c r="AF782" s="95"/>
      <c r="AG782" s="96"/>
      <c r="AH782" s="94" t="s">
        <v>12</v>
      </c>
      <c r="AI782" s="95"/>
      <c r="AJ782" s="95"/>
      <c r="AK782" s="96"/>
      <c r="BI782" s="5" t="s">
        <v>13</v>
      </c>
      <c r="BJ782" s="2" t="s">
        <v>14</v>
      </c>
      <c r="BK782" s="2">
        <v>1</v>
      </c>
      <c r="BL782" s="2">
        <v>2</v>
      </c>
      <c r="BM782" s="2">
        <v>3</v>
      </c>
      <c r="BN782" s="2">
        <v>4</v>
      </c>
      <c r="BO782" s="2">
        <v>0</v>
      </c>
      <c r="BW782" s="80"/>
      <c r="BX782" s="80"/>
      <c r="BY782" s="80"/>
      <c r="BZ782" s="80"/>
      <c r="CA782" s="80"/>
      <c r="CB782" s="80"/>
      <c r="CC782" s="80"/>
      <c r="CD782" s="80"/>
      <c r="CE782" s="80"/>
      <c r="CF782" s="80"/>
      <c r="CG782" s="80"/>
      <c r="CH782" s="80"/>
      <c r="CI782" s="80"/>
      <c r="CJ782" s="80"/>
      <c r="CK782" s="80"/>
      <c r="CL782" s="80"/>
      <c r="CM782" s="80"/>
      <c r="CN782" s="80"/>
      <c r="CO782" s="80"/>
      <c r="CP782" s="80"/>
      <c r="CQ782" s="80"/>
      <c r="CR782" s="80"/>
      <c r="CS782" s="80"/>
      <c r="CT782" s="80"/>
    </row>
    <row r="783" spans="1:98">
      <c r="D783" s="88" t="s">
        <v>15</v>
      </c>
      <c r="E783" s="89"/>
      <c r="F783" s="89"/>
      <c r="G783" s="89"/>
      <c r="H783" s="89"/>
      <c r="I783" s="90"/>
      <c r="J783" s="83">
        <f>BI783</f>
        <v>74.153044302298028</v>
      </c>
      <c r="K783" s="83"/>
      <c r="L783" s="83"/>
      <c r="M783" s="83"/>
      <c r="N783" s="83">
        <f>BJ783</f>
        <v>70.796460176991147</v>
      </c>
      <c r="O783" s="83"/>
      <c r="P783" s="83"/>
      <c r="Q783" s="83"/>
      <c r="R783" s="83">
        <f>BK783</f>
        <v>47.787610619469028</v>
      </c>
      <c r="S783" s="83"/>
      <c r="T783" s="83"/>
      <c r="U783" s="83"/>
      <c r="V783" s="83">
        <f>BL783</f>
        <v>23.008849557522122</v>
      </c>
      <c r="W783" s="83"/>
      <c r="X783" s="83"/>
      <c r="Y783" s="83"/>
      <c r="Z783" s="83">
        <f>BM783</f>
        <v>15.044247787610621</v>
      </c>
      <c r="AA783" s="83"/>
      <c r="AB783" s="83"/>
      <c r="AC783" s="83"/>
      <c r="AD783" s="83">
        <f>BN783</f>
        <v>14.159292035398231</v>
      </c>
      <c r="AE783" s="83"/>
      <c r="AF783" s="83"/>
      <c r="AG783" s="83"/>
      <c r="AH783" s="83">
        <f>BO783</f>
        <v>0</v>
      </c>
      <c r="AI783" s="83"/>
      <c r="AJ783" s="83"/>
      <c r="AK783" s="83"/>
      <c r="BG783" s="2">
        <v>124</v>
      </c>
      <c r="BH783" s="2" t="s">
        <v>16</v>
      </c>
      <c r="BI783" s="25">
        <v>74.153044302298028</v>
      </c>
      <c r="BJ783" s="25">
        <f>BK783+BL783</f>
        <v>70.796460176991147</v>
      </c>
      <c r="BK783" s="25">
        <v>47.787610619469028</v>
      </c>
      <c r="BL783" s="25">
        <v>23.008849557522122</v>
      </c>
      <c r="BM783" s="25">
        <v>15.044247787610621</v>
      </c>
      <c r="BN783" s="25">
        <v>14.159292035398231</v>
      </c>
      <c r="BO783" s="25">
        <v>0</v>
      </c>
      <c r="BW783" s="80"/>
      <c r="BX783" s="80"/>
      <c r="BY783" s="80"/>
      <c r="BZ783" s="80"/>
      <c r="CA783" s="80"/>
      <c r="CB783" s="80"/>
      <c r="CC783" s="80"/>
      <c r="CD783" s="80"/>
      <c r="CE783" s="80"/>
      <c r="CF783" s="80"/>
      <c r="CG783" s="80"/>
      <c r="CH783" s="80"/>
      <c r="CI783" s="80"/>
      <c r="CJ783" s="80"/>
      <c r="CK783" s="80"/>
      <c r="CL783" s="80"/>
      <c r="CM783" s="80"/>
      <c r="CN783" s="80"/>
      <c r="CO783" s="80"/>
      <c r="CP783" s="80"/>
      <c r="CQ783" s="80"/>
      <c r="CR783" s="80"/>
      <c r="CS783" s="80"/>
      <c r="CT783" s="80"/>
    </row>
    <row r="784" spans="1:98" ht="13.5" customHeight="1">
      <c r="D784" s="84" t="s">
        <v>17</v>
      </c>
      <c r="E784" s="85"/>
      <c r="F784" s="85"/>
      <c r="G784" s="85"/>
      <c r="H784" s="85"/>
      <c r="I784" s="86"/>
      <c r="J784" s="87">
        <f>BI784</f>
        <v>75.183654729109278</v>
      </c>
      <c r="K784" s="87"/>
      <c r="L784" s="87"/>
      <c r="M784" s="87"/>
      <c r="N784" s="87">
        <f>IF(ISERROR(BJ784),"",BJ784)</f>
        <v>60.57692307692308</v>
      </c>
      <c r="O784" s="87"/>
      <c r="P784" s="87"/>
      <c r="Q784" s="87"/>
      <c r="R784" s="87">
        <f>BK784</f>
        <v>41.346153846153847</v>
      </c>
      <c r="S784" s="87"/>
      <c r="T784" s="87"/>
      <c r="U784" s="87"/>
      <c r="V784" s="87">
        <f>BL784</f>
        <v>19.230769230769234</v>
      </c>
      <c r="W784" s="87"/>
      <c r="X784" s="87"/>
      <c r="Y784" s="87"/>
      <c r="Z784" s="87">
        <f>BM784</f>
        <v>17.307692307692307</v>
      </c>
      <c r="AA784" s="87"/>
      <c r="AB784" s="87"/>
      <c r="AC784" s="87"/>
      <c r="AD784" s="87">
        <f>BN784</f>
        <v>22.115384615384613</v>
      </c>
      <c r="AE784" s="87"/>
      <c r="AF784" s="87"/>
      <c r="AG784" s="87"/>
      <c r="AH784" s="87">
        <f>BO784</f>
        <v>0</v>
      </c>
      <c r="AI784" s="87"/>
      <c r="AJ784" s="87"/>
      <c r="AK784" s="87"/>
      <c r="BH784" s="2" t="s">
        <v>18</v>
      </c>
      <c r="BI784" s="25">
        <v>75.183654729109278</v>
      </c>
      <c r="BJ784" s="25">
        <f>BK784+BL784</f>
        <v>60.57692307692308</v>
      </c>
      <c r="BK784" s="25">
        <v>41.346153846153847</v>
      </c>
      <c r="BL784" s="25">
        <v>19.230769230769234</v>
      </c>
      <c r="BM784" s="25">
        <v>17.307692307692307</v>
      </c>
      <c r="BN784" s="25">
        <v>22.115384615384613</v>
      </c>
      <c r="BO784" s="25">
        <v>0</v>
      </c>
      <c r="BW784" s="80"/>
      <c r="BX784" s="80"/>
      <c r="BY784" s="80"/>
      <c r="BZ784" s="80"/>
      <c r="CA784" s="80"/>
      <c r="CB784" s="80"/>
      <c r="CC784" s="80"/>
      <c r="CD784" s="80"/>
      <c r="CE784" s="80"/>
      <c r="CF784" s="80"/>
      <c r="CG784" s="80"/>
      <c r="CH784" s="80"/>
      <c r="CI784" s="80"/>
      <c r="CJ784" s="80"/>
      <c r="CK784" s="80"/>
      <c r="CL784" s="80"/>
      <c r="CM784" s="80"/>
      <c r="CN784" s="80"/>
      <c r="CO784" s="80"/>
      <c r="CP784" s="80"/>
      <c r="CQ784" s="80"/>
      <c r="CR784" s="80"/>
      <c r="CS784" s="80"/>
      <c r="CT784" s="80"/>
    </row>
    <row r="785" spans="4:98" ht="15" customHeight="1">
      <c r="D785" s="33" t="s">
        <v>261</v>
      </c>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BI785" s="5" t="s">
        <v>13</v>
      </c>
      <c r="BJ785" s="2" t="s">
        <v>14</v>
      </c>
      <c r="BK785" s="2">
        <v>1</v>
      </c>
      <c r="BL785" s="2">
        <v>2</v>
      </c>
      <c r="BM785" s="2">
        <v>3</v>
      </c>
      <c r="BN785" s="2">
        <v>4</v>
      </c>
      <c r="BO785" s="2">
        <v>0</v>
      </c>
      <c r="BW785" s="80"/>
      <c r="BX785" s="80"/>
      <c r="BY785" s="80"/>
      <c r="BZ785" s="80"/>
      <c r="CA785" s="80"/>
      <c r="CB785" s="80"/>
      <c r="CC785" s="80"/>
      <c r="CD785" s="80"/>
      <c r="CE785" s="80"/>
      <c r="CF785" s="80"/>
      <c r="CG785" s="80"/>
      <c r="CH785" s="80"/>
      <c r="CI785" s="80"/>
      <c r="CJ785" s="80"/>
      <c r="CK785" s="80"/>
      <c r="CL785" s="80"/>
      <c r="CM785" s="80"/>
      <c r="CN785" s="80"/>
      <c r="CO785" s="80"/>
      <c r="CP785" s="80"/>
      <c r="CQ785" s="80"/>
      <c r="CR785" s="80"/>
      <c r="CS785" s="80"/>
      <c r="CT785" s="80"/>
    </row>
    <row r="786" spans="4:98">
      <c r="D786" s="88" t="s">
        <v>15</v>
      </c>
      <c r="E786" s="89"/>
      <c r="F786" s="89"/>
      <c r="G786" s="89"/>
      <c r="H786" s="89"/>
      <c r="I786" s="90"/>
      <c r="J786" s="83">
        <f>BI786</f>
        <v>92.27671167969676</v>
      </c>
      <c r="K786" s="83"/>
      <c r="L786" s="83"/>
      <c r="M786" s="83"/>
      <c r="N786" s="83">
        <f>BJ786</f>
        <v>89.380530973451329</v>
      </c>
      <c r="O786" s="83"/>
      <c r="P786" s="83"/>
      <c r="Q786" s="83"/>
      <c r="R786" s="83">
        <f>BK786</f>
        <v>69.911504424778755</v>
      </c>
      <c r="S786" s="83"/>
      <c r="T786" s="83"/>
      <c r="U786" s="83"/>
      <c r="V786" s="83">
        <f>BL786</f>
        <v>19.469026548672566</v>
      </c>
      <c r="W786" s="83"/>
      <c r="X786" s="83"/>
      <c r="Y786" s="83"/>
      <c r="Z786" s="83">
        <f>BM786</f>
        <v>8.8495575221238933</v>
      </c>
      <c r="AA786" s="83"/>
      <c r="AB786" s="83"/>
      <c r="AC786" s="83"/>
      <c r="AD786" s="83">
        <f>BN786</f>
        <v>1.7699115044247788</v>
      </c>
      <c r="AE786" s="83"/>
      <c r="AF786" s="83"/>
      <c r="AG786" s="83"/>
      <c r="AH786" s="83">
        <f>BO786</f>
        <v>0</v>
      </c>
      <c r="AI786" s="83"/>
      <c r="AJ786" s="83"/>
      <c r="AK786" s="83"/>
      <c r="BG786" s="2">
        <v>125</v>
      </c>
      <c r="BH786" s="2" t="s">
        <v>16</v>
      </c>
      <c r="BI786" s="25">
        <v>92.27671167969676</v>
      </c>
      <c r="BJ786" s="25">
        <f>BK786+BL786</f>
        <v>89.380530973451329</v>
      </c>
      <c r="BK786" s="25">
        <v>69.911504424778755</v>
      </c>
      <c r="BL786" s="25">
        <v>19.469026548672566</v>
      </c>
      <c r="BM786" s="25">
        <v>8.8495575221238933</v>
      </c>
      <c r="BN786" s="25">
        <v>1.7699115044247788</v>
      </c>
      <c r="BO786" s="25">
        <v>0</v>
      </c>
      <c r="BW786" s="80"/>
      <c r="BX786" s="80"/>
      <c r="BY786" s="80"/>
      <c r="BZ786" s="80"/>
      <c r="CA786" s="80"/>
      <c r="CB786" s="80"/>
      <c r="CC786" s="80"/>
      <c r="CD786" s="80"/>
      <c r="CE786" s="80"/>
      <c r="CF786" s="80"/>
      <c r="CG786" s="80"/>
      <c r="CH786" s="80"/>
      <c r="CI786" s="80"/>
      <c r="CJ786" s="80"/>
      <c r="CK786" s="80"/>
      <c r="CL786" s="80"/>
      <c r="CM786" s="80"/>
      <c r="CN786" s="80"/>
      <c r="CO786" s="80"/>
      <c r="CP786" s="80"/>
      <c r="CQ786" s="80"/>
      <c r="CR786" s="80"/>
      <c r="CS786" s="80"/>
      <c r="CT786" s="80"/>
    </row>
    <row r="787" spans="4:98">
      <c r="D787" s="84" t="s">
        <v>17</v>
      </c>
      <c r="E787" s="85"/>
      <c r="F787" s="85"/>
      <c r="G787" s="85"/>
      <c r="H787" s="85"/>
      <c r="I787" s="86"/>
      <c r="J787" s="87">
        <f>BI787</f>
        <v>93.112947658402206</v>
      </c>
      <c r="K787" s="87"/>
      <c r="L787" s="87"/>
      <c r="M787" s="87"/>
      <c r="N787" s="87">
        <f>IF(ISERROR(BJ787),"",BJ787)</f>
        <v>83.65384615384616</v>
      </c>
      <c r="O787" s="87"/>
      <c r="P787" s="87"/>
      <c r="Q787" s="87"/>
      <c r="R787" s="87">
        <f>BK787</f>
        <v>67.307692307692307</v>
      </c>
      <c r="S787" s="87"/>
      <c r="T787" s="87"/>
      <c r="U787" s="87"/>
      <c r="V787" s="87">
        <f>BL787</f>
        <v>16.346153846153847</v>
      </c>
      <c r="W787" s="87"/>
      <c r="X787" s="87"/>
      <c r="Y787" s="87"/>
      <c r="Z787" s="87">
        <f>BM787</f>
        <v>9.6153846153846168</v>
      </c>
      <c r="AA787" s="87"/>
      <c r="AB787" s="87"/>
      <c r="AC787" s="87"/>
      <c r="AD787" s="87">
        <f>BN787</f>
        <v>6.7307692307692308</v>
      </c>
      <c r="AE787" s="87"/>
      <c r="AF787" s="87"/>
      <c r="AG787" s="87"/>
      <c r="AH787" s="87">
        <f>BO787</f>
        <v>0</v>
      </c>
      <c r="AI787" s="87"/>
      <c r="AJ787" s="87"/>
      <c r="AK787" s="87"/>
      <c r="BH787" s="2" t="s">
        <v>18</v>
      </c>
      <c r="BI787" s="25">
        <v>93.112947658402206</v>
      </c>
      <c r="BJ787" s="25">
        <f>BK787+BL787</f>
        <v>83.65384615384616</v>
      </c>
      <c r="BK787" s="25">
        <v>67.307692307692307</v>
      </c>
      <c r="BL787" s="25">
        <v>16.346153846153847</v>
      </c>
      <c r="BM787" s="25">
        <v>9.6153846153846168</v>
      </c>
      <c r="BN787" s="25">
        <v>6.7307692307692308</v>
      </c>
      <c r="BO787" s="25">
        <v>0</v>
      </c>
      <c r="BW787" s="80"/>
      <c r="BX787" s="80"/>
      <c r="BY787" s="80"/>
      <c r="BZ787" s="80"/>
      <c r="CA787" s="80"/>
      <c r="CB787" s="80"/>
      <c r="CC787" s="80"/>
      <c r="CD787" s="80"/>
      <c r="CE787" s="80"/>
      <c r="CF787" s="80"/>
      <c r="CG787" s="80"/>
      <c r="CH787" s="80"/>
      <c r="CI787" s="80"/>
      <c r="CJ787" s="80"/>
      <c r="CK787" s="80"/>
      <c r="CL787" s="80"/>
      <c r="CM787" s="80"/>
      <c r="CN787" s="80"/>
      <c r="CO787" s="80"/>
      <c r="CP787" s="80"/>
      <c r="CQ787" s="80"/>
      <c r="CR787" s="80"/>
      <c r="CS787" s="80"/>
      <c r="CT787" s="80"/>
    </row>
    <row r="788" spans="4:98" ht="15" customHeight="1">
      <c r="D788" s="33" t="s">
        <v>262</v>
      </c>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BI788" s="5" t="s">
        <v>13</v>
      </c>
      <c r="BJ788" s="2" t="s">
        <v>14</v>
      </c>
      <c r="BK788" s="2">
        <v>1</v>
      </c>
      <c r="BL788" s="2">
        <v>2</v>
      </c>
      <c r="BM788" s="2">
        <v>3</v>
      </c>
      <c r="BN788" s="2">
        <v>4</v>
      </c>
      <c r="BO788" s="2">
        <v>0</v>
      </c>
      <c r="BW788" s="80"/>
      <c r="BX788" s="80"/>
      <c r="BY788" s="80"/>
      <c r="BZ788" s="80"/>
      <c r="CA788" s="80"/>
      <c r="CB788" s="80"/>
      <c r="CC788" s="80"/>
      <c r="CD788" s="80"/>
      <c r="CE788" s="80"/>
      <c r="CF788" s="80"/>
      <c r="CG788" s="80"/>
      <c r="CH788" s="80"/>
      <c r="CI788" s="80"/>
      <c r="CJ788" s="80"/>
      <c r="CK788" s="80"/>
      <c r="CL788" s="80"/>
      <c r="CM788" s="80"/>
      <c r="CN788" s="80"/>
      <c r="CO788" s="80"/>
      <c r="CP788" s="80"/>
      <c r="CQ788" s="80"/>
      <c r="CR788" s="80"/>
      <c r="CS788" s="80"/>
      <c r="CT788" s="80"/>
    </row>
    <row r="789" spans="4:98">
      <c r="D789" s="88" t="s">
        <v>15</v>
      </c>
      <c r="E789" s="89"/>
      <c r="F789" s="89"/>
      <c r="G789" s="89"/>
      <c r="H789" s="89"/>
      <c r="I789" s="90"/>
      <c r="J789" s="83">
        <f>BI789</f>
        <v>92.821606254442074</v>
      </c>
      <c r="K789" s="83"/>
      <c r="L789" s="83"/>
      <c r="M789" s="83"/>
      <c r="N789" s="83">
        <f>BJ789</f>
        <v>97.345132743362839</v>
      </c>
      <c r="O789" s="83"/>
      <c r="P789" s="83"/>
      <c r="Q789" s="83"/>
      <c r="R789" s="83">
        <f>BK789</f>
        <v>79.646017699115049</v>
      </c>
      <c r="S789" s="83"/>
      <c r="T789" s="83"/>
      <c r="U789" s="83"/>
      <c r="V789" s="83">
        <f>BL789</f>
        <v>17.699115044247787</v>
      </c>
      <c r="W789" s="83"/>
      <c r="X789" s="83"/>
      <c r="Y789" s="83"/>
      <c r="Z789" s="83">
        <f>BM789</f>
        <v>1.7699115044247788</v>
      </c>
      <c r="AA789" s="83"/>
      <c r="AB789" s="83"/>
      <c r="AC789" s="83"/>
      <c r="AD789" s="83">
        <f>BN789</f>
        <v>0.88495575221238942</v>
      </c>
      <c r="AE789" s="83"/>
      <c r="AF789" s="83"/>
      <c r="AG789" s="83"/>
      <c r="AH789" s="83">
        <f>BO789</f>
        <v>0</v>
      </c>
      <c r="AI789" s="83"/>
      <c r="AJ789" s="83"/>
      <c r="AK789" s="83"/>
      <c r="BG789" s="2">
        <v>126</v>
      </c>
      <c r="BH789" s="2" t="s">
        <v>16</v>
      </c>
      <c r="BI789" s="25">
        <v>92.821606254442074</v>
      </c>
      <c r="BJ789" s="25">
        <f>BK789+BL789</f>
        <v>97.345132743362839</v>
      </c>
      <c r="BK789" s="25">
        <v>79.646017699115049</v>
      </c>
      <c r="BL789" s="25">
        <v>17.699115044247787</v>
      </c>
      <c r="BM789" s="25">
        <v>1.7699115044247788</v>
      </c>
      <c r="BN789" s="25">
        <v>0.88495575221238942</v>
      </c>
      <c r="BO789" s="25">
        <v>0</v>
      </c>
      <c r="BW789" s="80"/>
      <c r="BX789" s="80"/>
      <c r="BY789" s="80"/>
      <c r="BZ789" s="80"/>
      <c r="CA789" s="80"/>
      <c r="CB789" s="80"/>
      <c r="CC789" s="80"/>
      <c r="CD789" s="80"/>
      <c r="CE789" s="80"/>
      <c r="CF789" s="80"/>
      <c r="CG789" s="80"/>
      <c r="CH789" s="80"/>
      <c r="CI789" s="80"/>
      <c r="CJ789" s="80"/>
      <c r="CK789" s="80"/>
      <c r="CL789" s="80"/>
      <c r="CM789" s="80"/>
      <c r="CN789" s="80"/>
      <c r="CO789" s="80"/>
      <c r="CP789" s="80"/>
      <c r="CQ789" s="80"/>
      <c r="CR789" s="80"/>
      <c r="CS789" s="80"/>
      <c r="CT789" s="80"/>
    </row>
    <row r="790" spans="4:98">
      <c r="D790" s="84" t="s">
        <v>17</v>
      </c>
      <c r="E790" s="85"/>
      <c r="F790" s="85"/>
      <c r="G790" s="85"/>
      <c r="H790" s="85"/>
      <c r="I790" s="86"/>
      <c r="J790" s="87">
        <f>BI790</f>
        <v>92.424242424242422</v>
      </c>
      <c r="K790" s="87"/>
      <c r="L790" s="87"/>
      <c r="M790" s="87"/>
      <c r="N790" s="87">
        <f>IF(ISERROR(BJ790),"",BJ790)</f>
        <v>86.538461538461547</v>
      </c>
      <c r="O790" s="87"/>
      <c r="P790" s="87"/>
      <c r="Q790" s="87"/>
      <c r="R790" s="87">
        <f>BK790</f>
        <v>65.384615384615387</v>
      </c>
      <c r="S790" s="87"/>
      <c r="T790" s="87"/>
      <c r="U790" s="87"/>
      <c r="V790" s="87">
        <f>BL790</f>
        <v>21.153846153846153</v>
      </c>
      <c r="W790" s="87"/>
      <c r="X790" s="87"/>
      <c r="Y790" s="87"/>
      <c r="Z790" s="87">
        <f>BM790</f>
        <v>8.6538461538461533</v>
      </c>
      <c r="AA790" s="87"/>
      <c r="AB790" s="87"/>
      <c r="AC790" s="87"/>
      <c r="AD790" s="87">
        <f>BN790</f>
        <v>4.8076923076923084</v>
      </c>
      <c r="AE790" s="87"/>
      <c r="AF790" s="87"/>
      <c r="AG790" s="87"/>
      <c r="AH790" s="87">
        <f>BO790</f>
        <v>0</v>
      </c>
      <c r="AI790" s="87"/>
      <c r="AJ790" s="87"/>
      <c r="AK790" s="87"/>
      <c r="BH790" s="2" t="s">
        <v>18</v>
      </c>
      <c r="BI790" s="25">
        <v>92.424242424242422</v>
      </c>
      <c r="BJ790" s="25">
        <f>BK790+BL790</f>
        <v>86.538461538461547</v>
      </c>
      <c r="BK790" s="25">
        <v>65.384615384615387</v>
      </c>
      <c r="BL790" s="25">
        <v>21.153846153846153</v>
      </c>
      <c r="BM790" s="25">
        <v>8.6538461538461533</v>
      </c>
      <c r="BN790" s="25">
        <v>4.8076923076923084</v>
      </c>
      <c r="BO790" s="25">
        <v>0</v>
      </c>
      <c r="BW790" s="80"/>
      <c r="BX790" s="80"/>
      <c r="BY790" s="80"/>
      <c r="BZ790" s="80"/>
      <c r="CA790" s="80"/>
      <c r="CB790" s="80"/>
      <c r="CC790" s="80"/>
      <c r="CD790" s="80"/>
      <c r="CE790" s="80"/>
      <c r="CF790" s="80"/>
      <c r="CG790" s="80"/>
      <c r="CH790" s="80"/>
      <c r="CI790" s="80"/>
      <c r="CJ790" s="80"/>
      <c r="CK790" s="80"/>
      <c r="CL790" s="80"/>
      <c r="CM790" s="80"/>
      <c r="CN790" s="80"/>
      <c r="CO790" s="80"/>
      <c r="CP790" s="80"/>
      <c r="CQ790" s="80"/>
      <c r="CR790" s="80"/>
      <c r="CS790" s="80"/>
      <c r="CT790" s="80"/>
    </row>
    <row r="791" spans="4:98" ht="15" customHeight="1">
      <c r="D791" s="33" t="s">
        <v>263</v>
      </c>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BI791" s="5" t="s">
        <v>13</v>
      </c>
      <c r="BJ791" s="2" t="s">
        <v>14</v>
      </c>
      <c r="BK791" s="2">
        <v>1</v>
      </c>
      <c r="BL791" s="2">
        <v>2</v>
      </c>
      <c r="BM791" s="2">
        <v>3</v>
      </c>
      <c r="BN791" s="2">
        <v>4</v>
      </c>
      <c r="BO791" s="2">
        <v>0</v>
      </c>
      <c r="BW791" s="80"/>
      <c r="BX791" s="80"/>
      <c r="BY791" s="80"/>
      <c r="BZ791" s="80"/>
      <c r="CA791" s="80"/>
      <c r="CB791" s="80"/>
      <c r="CC791" s="80"/>
      <c r="CD791" s="80"/>
      <c r="CE791" s="80"/>
      <c r="CF791" s="80"/>
      <c r="CG791" s="80"/>
      <c r="CH791" s="80"/>
      <c r="CI791" s="80"/>
      <c r="CJ791" s="80"/>
      <c r="CK791" s="80"/>
      <c r="CL791" s="80"/>
      <c r="CM791" s="80"/>
      <c r="CN791" s="80"/>
      <c r="CO791" s="80"/>
      <c r="CP791" s="80"/>
      <c r="CQ791" s="80"/>
      <c r="CR791" s="80"/>
      <c r="CS791" s="80"/>
      <c r="CT791" s="80"/>
    </row>
    <row r="792" spans="4:98">
      <c r="D792" s="88" t="s">
        <v>15</v>
      </c>
      <c r="E792" s="89"/>
      <c r="F792" s="89"/>
      <c r="G792" s="89"/>
      <c r="H792" s="89"/>
      <c r="I792" s="90"/>
      <c r="J792" s="83">
        <f>BI792</f>
        <v>88.93627102582326</v>
      </c>
      <c r="K792" s="83"/>
      <c r="L792" s="83"/>
      <c r="M792" s="83"/>
      <c r="N792" s="83">
        <f>BJ792</f>
        <v>92.920353982300881</v>
      </c>
      <c r="O792" s="83"/>
      <c r="P792" s="83"/>
      <c r="Q792" s="83"/>
      <c r="R792" s="83">
        <f>BK792</f>
        <v>53.982300884955748</v>
      </c>
      <c r="S792" s="83"/>
      <c r="T792" s="83"/>
      <c r="U792" s="83"/>
      <c r="V792" s="83">
        <f>BL792</f>
        <v>38.938053097345133</v>
      </c>
      <c r="W792" s="83"/>
      <c r="X792" s="83"/>
      <c r="Y792" s="83"/>
      <c r="Z792" s="83">
        <f>BM792</f>
        <v>7.0796460176991154</v>
      </c>
      <c r="AA792" s="83"/>
      <c r="AB792" s="83"/>
      <c r="AC792" s="83"/>
      <c r="AD792" s="83">
        <f>BN792</f>
        <v>0</v>
      </c>
      <c r="AE792" s="83"/>
      <c r="AF792" s="83"/>
      <c r="AG792" s="83"/>
      <c r="AH792" s="83">
        <f>BO792</f>
        <v>0</v>
      </c>
      <c r="AI792" s="83"/>
      <c r="AJ792" s="83"/>
      <c r="AK792" s="83"/>
      <c r="BG792" s="2">
        <v>127</v>
      </c>
      <c r="BH792" s="2" t="s">
        <v>16</v>
      </c>
      <c r="BI792" s="25">
        <v>88.93627102582326</v>
      </c>
      <c r="BJ792" s="25">
        <f>BK792+BL792</f>
        <v>92.920353982300881</v>
      </c>
      <c r="BK792" s="25">
        <v>53.982300884955748</v>
      </c>
      <c r="BL792" s="25">
        <v>38.938053097345133</v>
      </c>
      <c r="BM792" s="25">
        <v>7.0796460176991154</v>
      </c>
      <c r="BN792" s="25">
        <v>0</v>
      </c>
      <c r="BO792" s="25">
        <v>0</v>
      </c>
      <c r="BW792" s="80"/>
      <c r="BX792" s="80"/>
      <c r="BY792" s="80"/>
      <c r="BZ792" s="80"/>
      <c r="CA792" s="80"/>
      <c r="CB792" s="80"/>
      <c r="CC792" s="80"/>
      <c r="CD792" s="80"/>
      <c r="CE792" s="80"/>
      <c r="CF792" s="80"/>
      <c r="CG792" s="80"/>
      <c r="CH792" s="80"/>
      <c r="CI792" s="80"/>
      <c r="CJ792" s="80"/>
      <c r="CK792" s="80"/>
      <c r="CL792" s="80"/>
      <c r="CM792" s="80"/>
      <c r="CN792" s="80"/>
      <c r="CO792" s="80"/>
      <c r="CP792" s="80"/>
      <c r="CQ792" s="80"/>
      <c r="CR792" s="80"/>
      <c r="CS792" s="80"/>
      <c r="CT792" s="80"/>
    </row>
    <row r="793" spans="4:98">
      <c r="D793" s="84" t="s">
        <v>17</v>
      </c>
      <c r="E793" s="85"/>
      <c r="F793" s="85"/>
      <c r="G793" s="85"/>
      <c r="H793" s="85"/>
      <c r="I793" s="86"/>
      <c r="J793" s="87">
        <f>BI793</f>
        <v>87.695133149678611</v>
      </c>
      <c r="K793" s="87"/>
      <c r="L793" s="87"/>
      <c r="M793" s="87"/>
      <c r="N793" s="87">
        <f>IF(ISERROR(BJ793),"",BJ793)</f>
        <v>77.884615384615387</v>
      </c>
      <c r="O793" s="87"/>
      <c r="P793" s="87"/>
      <c r="Q793" s="87"/>
      <c r="R793" s="87">
        <f>BK793</f>
        <v>37.5</v>
      </c>
      <c r="S793" s="87"/>
      <c r="T793" s="87"/>
      <c r="U793" s="87"/>
      <c r="V793" s="87">
        <f>BL793</f>
        <v>40.384615384615387</v>
      </c>
      <c r="W793" s="87"/>
      <c r="X793" s="87"/>
      <c r="Y793" s="87"/>
      <c r="Z793" s="87">
        <f>BM793</f>
        <v>18.269230769230766</v>
      </c>
      <c r="AA793" s="87"/>
      <c r="AB793" s="87"/>
      <c r="AC793" s="87"/>
      <c r="AD793" s="87">
        <f>BN793</f>
        <v>3.8461538461538463</v>
      </c>
      <c r="AE793" s="87"/>
      <c r="AF793" s="87"/>
      <c r="AG793" s="87"/>
      <c r="AH793" s="87">
        <f>BO793</f>
        <v>0</v>
      </c>
      <c r="AI793" s="87"/>
      <c r="AJ793" s="87"/>
      <c r="AK793" s="87"/>
      <c r="BH793" s="2" t="s">
        <v>18</v>
      </c>
      <c r="BI793" s="25">
        <v>87.695133149678611</v>
      </c>
      <c r="BJ793" s="25">
        <f>BK793+BL793</f>
        <v>77.884615384615387</v>
      </c>
      <c r="BK793" s="25">
        <v>37.5</v>
      </c>
      <c r="BL793" s="25">
        <v>40.384615384615387</v>
      </c>
      <c r="BM793" s="25">
        <v>18.269230769230766</v>
      </c>
      <c r="BN793" s="25">
        <v>3.8461538461538463</v>
      </c>
      <c r="BO793" s="25">
        <v>0</v>
      </c>
      <c r="BW793" s="80"/>
      <c r="BX793" s="80"/>
      <c r="BY793" s="80"/>
      <c r="BZ793" s="80"/>
      <c r="CA793" s="80"/>
      <c r="CB793" s="80"/>
      <c r="CC793" s="80"/>
      <c r="CD793" s="80"/>
      <c r="CE793" s="80"/>
      <c r="CF793" s="80"/>
      <c r="CG793" s="80"/>
      <c r="CH793" s="80"/>
      <c r="CI793" s="80"/>
      <c r="CJ793" s="80"/>
      <c r="CK793" s="80"/>
      <c r="CL793" s="80"/>
      <c r="CM793" s="80"/>
      <c r="CN793" s="80"/>
      <c r="CO793" s="80"/>
      <c r="CP793" s="80"/>
      <c r="CQ793" s="80"/>
      <c r="CR793" s="80"/>
      <c r="CS793" s="80"/>
      <c r="CT793" s="80"/>
    </row>
    <row r="794" spans="4:98" ht="15" customHeight="1">
      <c r="D794" s="33" t="s">
        <v>264</v>
      </c>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BI794" s="5" t="s">
        <v>13</v>
      </c>
      <c r="BJ794" s="2" t="s">
        <v>14</v>
      </c>
      <c r="BK794" s="2">
        <v>1</v>
      </c>
      <c r="BL794" s="2">
        <v>2</v>
      </c>
      <c r="BM794" s="2">
        <v>3</v>
      </c>
      <c r="BN794" s="2">
        <v>4</v>
      </c>
      <c r="BO794" s="2">
        <v>0</v>
      </c>
      <c r="BW794" s="80"/>
      <c r="BX794" s="80"/>
      <c r="BY794" s="80"/>
      <c r="BZ794" s="80"/>
      <c r="CA794" s="80"/>
      <c r="CB794" s="80"/>
      <c r="CC794" s="80"/>
      <c r="CD794" s="80"/>
      <c r="CE794" s="80"/>
      <c r="CF794" s="80"/>
      <c r="CG794" s="80"/>
      <c r="CH794" s="80"/>
      <c r="CI794" s="80"/>
      <c r="CJ794" s="80"/>
      <c r="CK794" s="80"/>
      <c r="CL794" s="80"/>
      <c r="CM794" s="80"/>
      <c r="CN794" s="80"/>
      <c r="CO794" s="80"/>
      <c r="CP794" s="80"/>
      <c r="CQ794" s="80"/>
      <c r="CR794" s="80"/>
      <c r="CS794" s="80"/>
      <c r="CT794" s="80"/>
    </row>
    <row r="795" spans="4:98">
      <c r="D795" s="88" t="s">
        <v>15</v>
      </c>
      <c r="E795" s="89"/>
      <c r="F795" s="89"/>
      <c r="G795" s="89"/>
      <c r="H795" s="89"/>
      <c r="I795" s="90"/>
      <c r="J795" s="83">
        <f>BI795</f>
        <v>96.185737976782747</v>
      </c>
      <c r="K795" s="83"/>
      <c r="L795" s="83"/>
      <c r="M795" s="83"/>
      <c r="N795" s="83">
        <f>BJ795</f>
        <v>99.115044247787608</v>
      </c>
      <c r="O795" s="83"/>
      <c r="P795" s="83"/>
      <c r="Q795" s="83"/>
      <c r="R795" s="83">
        <f>BK795</f>
        <v>91.150442477876098</v>
      </c>
      <c r="S795" s="83"/>
      <c r="T795" s="83"/>
      <c r="U795" s="83"/>
      <c r="V795" s="83">
        <f>BL795</f>
        <v>7.9646017699115044</v>
      </c>
      <c r="W795" s="83"/>
      <c r="X795" s="83"/>
      <c r="Y795" s="83"/>
      <c r="Z795" s="83">
        <f>BM795</f>
        <v>0.88495575221238942</v>
      </c>
      <c r="AA795" s="83"/>
      <c r="AB795" s="83"/>
      <c r="AC795" s="83"/>
      <c r="AD795" s="83">
        <f>BN795</f>
        <v>0</v>
      </c>
      <c r="AE795" s="83"/>
      <c r="AF795" s="83"/>
      <c r="AG795" s="83"/>
      <c r="AH795" s="83">
        <f>BO795</f>
        <v>0</v>
      </c>
      <c r="AI795" s="83"/>
      <c r="AJ795" s="83"/>
      <c r="AK795" s="83"/>
      <c r="BG795" s="2">
        <v>128</v>
      </c>
      <c r="BH795" s="2" t="s">
        <v>16</v>
      </c>
      <c r="BI795" s="25">
        <v>96.185737976782747</v>
      </c>
      <c r="BJ795" s="25">
        <f>BK795+BL795</f>
        <v>99.115044247787608</v>
      </c>
      <c r="BK795" s="25">
        <v>91.150442477876098</v>
      </c>
      <c r="BL795" s="25">
        <v>7.9646017699115044</v>
      </c>
      <c r="BM795" s="25">
        <v>0.88495575221238942</v>
      </c>
      <c r="BN795" s="25">
        <v>0</v>
      </c>
      <c r="BO795" s="25">
        <v>0</v>
      </c>
      <c r="BW795" s="80"/>
      <c r="BX795" s="80"/>
      <c r="BY795" s="80"/>
      <c r="BZ795" s="80"/>
      <c r="CA795" s="80"/>
      <c r="CB795" s="80"/>
      <c r="CC795" s="80"/>
      <c r="CD795" s="80"/>
      <c r="CE795" s="80"/>
      <c r="CF795" s="80"/>
      <c r="CG795" s="80"/>
      <c r="CH795" s="80"/>
      <c r="CI795" s="80"/>
      <c r="CJ795" s="80"/>
      <c r="CK795" s="80"/>
      <c r="CL795" s="80"/>
      <c r="CM795" s="80"/>
      <c r="CN795" s="80"/>
      <c r="CO795" s="80"/>
      <c r="CP795" s="80"/>
      <c r="CQ795" s="80"/>
      <c r="CR795" s="80"/>
      <c r="CS795" s="80"/>
      <c r="CT795" s="80"/>
    </row>
    <row r="796" spans="4:98">
      <c r="D796" s="84" t="s">
        <v>17</v>
      </c>
      <c r="E796" s="85"/>
      <c r="F796" s="85"/>
      <c r="G796" s="85"/>
      <c r="H796" s="85"/>
      <c r="I796" s="86"/>
      <c r="J796" s="87">
        <f>BI796</f>
        <v>95.29384756657484</v>
      </c>
      <c r="K796" s="87"/>
      <c r="L796" s="87"/>
      <c r="M796" s="87"/>
      <c r="N796" s="87">
        <f>IF(ISERROR(BJ796),"",BJ796)</f>
        <v>95.192307692307708</v>
      </c>
      <c r="O796" s="87"/>
      <c r="P796" s="87"/>
      <c r="Q796" s="87"/>
      <c r="R796" s="87">
        <f>BK796</f>
        <v>74.038461538461547</v>
      </c>
      <c r="S796" s="87"/>
      <c r="T796" s="87"/>
      <c r="U796" s="87"/>
      <c r="V796" s="87">
        <f>BL796</f>
        <v>21.153846153846153</v>
      </c>
      <c r="W796" s="87"/>
      <c r="X796" s="87"/>
      <c r="Y796" s="87"/>
      <c r="Z796" s="87">
        <f>BM796</f>
        <v>2.8846153846153846</v>
      </c>
      <c r="AA796" s="87"/>
      <c r="AB796" s="87"/>
      <c r="AC796" s="87"/>
      <c r="AD796" s="87">
        <f>BN796</f>
        <v>1.9230769230769231</v>
      </c>
      <c r="AE796" s="87"/>
      <c r="AF796" s="87"/>
      <c r="AG796" s="87"/>
      <c r="AH796" s="87">
        <f>BO796</f>
        <v>0</v>
      </c>
      <c r="AI796" s="87"/>
      <c r="AJ796" s="87"/>
      <c r="AK796" s="87"/>
      <c r="BH796" s="2" t="s">
        <v>18</v>
      </c>
      <c r="BI796" s="25">
        <v>95.29384756657484</v>
      </c>
      <c r="BJ796" s="25">
        <f>BK796+BL796</f>
        <v>95.192307692307708</v>
      </c>
      <c r="BK796" s="25">
        <v>74.038461538461547</v>
      </c>
      <c r="BL796" s="25">
        <v>21.153846153846153</v>
      </c>
      <c r="BM796" s="25">
        <v>2.8846153846153846</v>
      </c>
      <c r="BN796" s="25">
        <v>1.9230769230769231</v>
      </c>
      <c r="BO796" s="25">
        <v>0</v>
      </c>
      <c r="BW796" s="80"/>
      <c r="BX796" s="80"/>
      <c r="BY796" s="80"/>
      <c r="BZ796" s="80"/>
      <c r="CA796" s="80"/>
      <c r="CB796" s="80"/>
      <c r="CC796" s="80"/>
      <c r="CD796" s="80"/>
      <c r="CE796" s="80"/>
      <c r="CF796" s="80"/>
      <c r="CG796" s="80"/>
      <c r="CH796" s="80"/>
      <c r="CI796" s="80"/>
      <c r="CJ796" s="80"/>
      <c r="CK796" s="80"/>
      <c r="CL796" s="80"/>
      <c r="CM796" s="80"/>
      <c r="CN796" s="80"/>
      <c r="CO796" s="80"/>
      <c r="CP796" s="80"/>
      <c r="CQ796" s="80"/>
      <c r="CR796" s="80"/>
      <c r="CS796" s="80"/>
      <c r="CT796" s="80"/>
    </row>
    <row r="797" spans="4:98" ht="15" customHeight="1">
      <c r="D797" s="33" t="s">
        <v>265</v>
      </c>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BI797" s="5" t="s">
        <v>13</v>
      </c>
      <c r="BJ797" s="2" t="s">
        <v>14</v>
      </c>
      <c r="BK797" s="2">
        <v>1</v>
      </c>
      <c r="BL797" s="2">
        <v>2</v>
      </c>
      <c r="BM797" s="2">
        <v>3</v>
      </c>
      <c r="BN797" s="2">
        <v>4</v>
      </c>
      <c r="BO797" s="2">
        <v>0</v>
      </c>
      <c r="BW797" s="80"/>
      <c r="BX797" s="80"/>
      <c r="BY797" s="80"/>
      <c r="BZ797" s="80"/>
      <c r="CA797" s="80"/>
      <c r="CB797" s="80"/>
      <c r="CC797" s="80"/>
      <c r="CD797" s="80"/>
      <c r="CE797" s="80"/>
      <c r="CF797" s="80"/>
      <c r="CG797" s="80"/>
      <c r="CH797" s="80"/>
      <c r="CI797" s="80"/>
      <c r="CJ797" s="80"/>
      <c r="CK797" s="80"/>
      <c r="CL797" s="80"/>
      <c r="CM797" s="80"/>
      <c r="CN797" s="80"/>
      <c r="CO797" s="80"/>
      <c r="CP797" s="80"/>
      <c r="CQ797" s="80"/>
      <c r="CR797" s="80"/>
      <c r="CS797" s="80"/>
      <c r="CT797" s="80"/>
    </row>
    <row r="798" spans="4:98">
      <c r="D798" s="88" t="s">
        <v>15</v>
      </c>
      <c r="E798" s="89"/>
      <c r="F798" s="89"/>
      <c r="G798" s="89"/>
      <c r="H798" s="89"/>
      <c r="I798" s="90"/>
      <c r="J798" s="83">
        <f>BI798</f>
        <v>97.014925373134332</v>
      </c>
      <c r="K798" s="83"/>
      <c r="L798" s="83"/>
      <c r="M798" s="83"/>
      <c r="N798" s="83">
        <f>BJ798</f>
        <v>98.230088495575217</v>
      </c>
      <c r="O798" s="83"/>
      <c r="P798" s="83"/>
      <c r="Q798" s="83"/>
      <c r="R798" s="83">
        <f>BK798</f>
        <v>88.495575221238937</v>
      </c>
      <c r="S798" s="83"/>
      <c r="T798" s="83"/>
      <c r="U798" s="83"/>
      <c r="V798" s="83">
        <f>BL798</f>
        <v>9.7345132743362832</v>
      </c>
      <c r="W798" s="83"/>
      <c r="X798" s="83"/>
      <c r="Y798" s="83"/>
      <c r="Z798" s="83">
        <f>BM798</f>
        <v>1.7699115044247788</v>
      </c>
      <c r="AA798" s="83"/>
      <c r="AB798" s="83"/>
      <c r="AC798" s="83"/>
      <c r="AD798" s="83">
        <f>BN798</f>
        <v>0</v>
      </c>
      <c r="AE798" s="83"/>
      <c r="AF798" s="83"/>
      <c r="AG798" s="83"/>
      <c r="AH798" s="83">
        <f>BO798</f>
        <v>0</v>
      </c>
      <c r="AI798" s="83"/>
      <c r="AJ798" s="83"/>
      <c r="AK798" s="83"/>
      <c r="BG798" s="2">
        <v>129</v>
      </c>
      <c r="BH798" s="2" t="s">
        <v>16</v>
      </c>
      <c r="BI798" s="25">
        <v>97.014925373134332</v>
      </c>
      <c r="BJ798" s="25">
        <f>BK798+BL798</f>
        <v>98.230088495575217</v>
      </c>
      <c r="BK798" s="25">
        <v>88.495575221238937</v>
      </c>
      <c r="BL798" s="25">
        <v>9.7345132743362832</v>
      </c>
      <c r="BM798" s="25">
        <v>1.7699115044247788</v>
      </c>
      <c r="BN798" s="25">
        <v>0</v>
      </c>
      <c r="BO798" s="25">
        <v>0</v>
      </c>
      <c r="BW798" s="80"/>
      <c r="BX798" s="80"/>
      <c r="BY798" s="80"/>
      <c r="BZ798" s="80"/>
      <c r="CA798" s="80"/>
      <c r="CB798" s="80"/>
      <c r="CC798" s="80"/>
      <c r="CD798" s="80"/>
      <c r="CE798" s="80"/>
      <c r="CF798" s="80"/>
      <c r="CG798" s="80"/>
      <c r="CH798" s="80"/>
      <c r="CI798" s="80"/>
      <c r="CJ798" s="80"/>
      <c r="CK798" s="80"/>
      <c r="CL798" s="80"/>
      <c r="CM798" s="80"/>
      <c r="CN798" s="80"/>
      <c r="CO798" s="80"/>
      <c r="CP798" s="80"/>
      <c r="CQ798" s="80"/>
      <c r="CR798" s="80"/>
      <c r="CS798" s="80"/>
      <c r="CT798" s="80"/>
    </row>
    <row r="799" spans="4:98">
      <c r="D799" s="84" t="s">
        <v>17</v>
      </c>
      <c r="E799" s="85"/>
      <c r="F799" s="85"/>
      <c r="G799" s="85"/>
      <c r="H799" s="85"/>
      <c r="I799" s="86"/>
      <c r="J799" s="87">
        <f>BI799</f>
        <v>96.694214876033058</v>
      </c>
      <c r="K799" s="87"/>
      <c r="L799" s="87"/>
      <c r="M799" s="87"/>
      <c r="N799" s="87">
        <f>IF(ISERROR(BJ799),"",BJ799)</f>
        <v>96.15384615384616</v>
      </c>
      <c r="O799" s="87"/>
      <c r="P799" s="87"/>
      <c r="Q799" s="87"/>
      <c r="R799" s="87">
        <f>BK799</f>
        <v>80.769230769230774</v>
      </c>
      <c r="S799" s="87"/>
      <c r="T799" s="87"/>
      <c r="U799" s="87"/>
      <c r="V799" s="87">
        <f>BL799</f>
        <v>15.384615384615385</v>
      </c>
      <c r="W799" s="87"/>
      <c r="X799" s="87"/>
      <c r="Y799" s="87"/>
      <c r="Z799" s="87">
        <f>BM799</f>
        <v>0.96153846153846156</v>
      </c>
      <c r="AA799" s="87"/>
      <c r="AB799" s="87"/>
      <c r="AC799" s="87"/>
      <c r="AD799" s="87">
        <f>BN799</f>
        <v>2.8846153846153846</v>
      </c>
      <c r="AE799" s="87"/>
      <c r="AF799" s="87"/>
      <c r="AG799" s="87"/>
      <c r="AH799" s="87">
        <f>BO799</f>
        <v>0</v>
      </c>
      <c r="AI799" s="87"/>
      <c r="AJ799" s="87"/>
      <c r="AK799" s="87"/>
      <c r="BH799" s="2" t="s">
        <v>18</v>
      </c>
      <c r="BI799" s="25">
        <v>96.694214876033058</v>
      </c>
      <c r="BJ799" s="25">
        <f>BK799+BL799</f>
        <v>96.15384615384616</v>
      </c>
      <c r="BK799" s="25">
        <v>80.769230769230774</v>
      </c>
      <c r="BL799" s="25">
        <v>15.384615384615385</v>
      </c>
      <c r="BM799" s="25">
        <v>0.96153846153846156</v>
      </c>
      <c r="BN799" s="25">
        <v>2.8846153846153846</v>
      </c>
      <c r="BO799" s="25">
        <v>0</v>
      </c>
      <c r="BW799" s="80"/>
      <c r="BX799" s="80"/>
      <c r="BY799" s="80"/>
      <c r="BZ799" s="80"/>
      <c r="CA799" s="80"/>
      <c r="CB799" s="80"/>
      <c r="CC799" s="80"/>
      <c r="CD799" s="80"/>
      <c r="CE799" s="80"/>
      <c r="CF799" s="80"/>
      <c r="CG799" s="80"/>
      <c r="CH799" s="80"/>
      <c r="CI799" s="80"/>
      <c r="CJ799" s="80"/>
      <c r="CK799" s="80"/>
      <c r="CL799" s="80"/>
      <c r="CM799" s="80"/>
      <c r="CN799" s="80"/>
      <c r="CO799" s="80"/>
      <c r="CP799" s="80"/>
      <c r="CQ799" s="80"/>
      <c r="CR799" s="80"/>
      <c r="CS799" s="80"/>
      <c r="CT799" s="80"/>
    </row>
    <row r="800" spans="4:98" ht="15" customHeight="1">
      <c r="D800" s="33" t="s">
        <v>266</v>
      </c>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BI800" s="5" t="s">
        <v>13</v>
      </c>
      <c r="BJ800" s="2" t="s">
        <v>14</v>
      </c>
      <c r="BK800" s="2">
        <v>1</v>
      </c>
      <c r="BL800" s="2">
        <v>2</v>
      </c>
      <c r="BM800" s="2">
        <v>3</v>
      </c>
      <c r="BN800" s="2">
        <v>4</v>
      </c>
      <c r="BO800" s="2">
        <v>0</v>
      </c>
      <c r="BW800" s="80"/>
      <c r="BX800" s="80"/>
      <c r="BY800" s="80"/>
      <c r="BZ800" s="80"/>
      <c r="CA800" s="80"/>
      <c r="CB800" s="80"/>
      <c r="CC800" s="80"/>
      <c r="CD800" s="80"/>
      <c r="CE800" s="80"/>
      <c r="CF800" s="80"/>
      <c r="CG800" s="80"/>
      <c r="CH800" s="80"/>
      <c r="CI800" s="80"/>
      <c r="CJ800" s="80"/>
      <c r="CK800" s="80"/>
      <c r="CL800" s="80"/>
      <c r="CM800" s="80"/>
      <c r="CN800" s="80"/>
      <c r="CO800" s="80"/>
      <c r="CP800" s="80"/>
      <c r="CQ800" s="80"/>
      <c r="CR800" s="80"/>
      <c r="CS800" s="80"/>
      <c r="CT800" s="80"/>
    </row>
    <row r="801" spans="4:98">
      <c r="D801" s="88" t="s">
        <v>15</v>
      </c>
      <c r="E801" s="89"/>
      <c r="F801" s="89"/>
      <c r="G801" s="89"/>
      <c r="H801" s="89"/>
      <c r="I801" s="90"/>
      <c r="J801" s="83">
        <f>BI801</f>
        <v>96.943852167732771</v>
      </c>
      <c r="K801" s="83"/>
      <c r="L801" s="83"/>
      <c r="M801" s="83"/>
      <c r="N801" s="83">
        <f>BJ801</f>
        <v>99.115044247787608</v>
      </c>
      <c r="O801" s="83"/>
      <c r="P801" s="83"/>
      <c r="Q801" s="83"/>
      <c r="R801" s="83">
        <f>BK801</f>
        <v>84.070796460176993</v>
      </c>
      <c r="S801" s="83"/>
      <c r="T801" s="83"/>
      <c r="U801" s="83"/>
      <c r="V801" s="83">
        <f>BL801</f>
        <v>15.044247787610621</v>
      </c>
      <c r="W801" s="83"/>
      <c r="X801" s="83"/>
      <c r="Y801" s="83"/>
      <c r="Z801" s="83">
        <f>BM801</f>
        <v>0.88495575221238942</v>
      </c>
      <c r="AA801" s="83"/>
      <c r="AB801" s="83"/>
      <c r="AC801" s="83"/>
      <c r="AD801" s="83">
        <f>BN801</f>
        <v>0</v>
      </c>
      <c r="AE801" s="83"/>
      <c r="AF801" s="83"/>
      <c r="AG801" s="83"/>
      <c r="AH801" s="83">
        <f>BO801</f>
        <v>0</v>
      </c>
      <c r="AI801" s="83"/>
      <c r="AJ801" s="83"/>
      <c r="AK801" s="83"/>
      <c r="BG801" s="2">
        <v>130</v>
      </c>
      <c r="BH801" s="2" t="s">
        <v>16</v>
      </c>
      <c r="BI801" s="25">
        <v>96.943852167732771</v>
      </c>
      <c r="BJ801" s="25">
        <f>BK801+BL801</f>
        <v>99.115044247787608</v>
      </c>
      <c r="BK801" s="25">
        <v>84.070796460176993</v>
      </c>
      <c r="BL801" s="25">
        <v>15.044247787610621</v>
      </c>
      <c r="BM801" s="25">
        <v>0.88495575221238942</v>
      </c>
      <c r="BN801" s="25">
        <v>0</v>
      </c>
      <c r="BO801" s="25">
        <v>0</v>
      </c>
      <c r="BW801" s="80"/>
      <c r="BX801" s="80"/>
      <c r="BY801" s="80"/>
      <c r="BZ801" s="80"/>
      <c r="CA801" s="80"/>
      <c r="CB801" s="80"/>
      <c r="CC801" s="80"/>
      <c r="CD801" s="80"/>
      <c r="CE801" s="80"/>
      <c r="CF801" s="80"/>
      <c r="CG801" s="80"/>
      <c r="CH801" s="80"/>
      <c r="CI801" s="80"/>
      <c r="CJ801" s="80"/>
      <c r="CK801" s="80"/>
      <c r="CL801" s="80"/>
      <c r="CM801" s="80"/>
      <c r="CN801" s="80"/>
      <c r="CO801" s="80"/>
      <c r="CP801" s="80"/>
      <c r="CQ801" s="80"/>
      <c r="CR801" s="80"/>
      <c r="CS801" s="80"/>
      <c r="CT801" s="80"/>
    </row>
    <row r="802" spans="4:98">
      <c r="D802" s="84" t="s">
        <v>17</v>
      </c>
      <c r="E802" s="85"/>
      <c r="F802" s="85"/>
      <c r="G802" s="85"/>
      <c r="H802" s="85"/>
      <c r="I802" s="86"/>
      <c r="J802" s="87">
        <f>BI802</f>
        <v>96.25803489439852</v>
      </c>
      <c r="K802" s="87"/>
      <c r="L802" s="87"/>
      <c r="M802" s="87"/>
      <c r="N802" s="87">
        <f>IF(ISERROR(BJ802),"",BJ802)</f>
        <v>96.15384615384616</v>
      </c>
      <c r="O802" s="87"/>
      <c r="P802" s="87"/>
      <c r="Q802" s="87"/>
      <c r="R802" s="87">
        <f>BK802</f>
        <v>80.769230769230774</v>
      </c>
      <c r="S802" s="87"/>
      <c r="T802" s="87"/>
      <c r="U802" s="87"/>
      <c r="V802" s="87">
        <f>BL802</f>
        <v>15.384615384615385</v>
      </c>
      <c r="W802" s="87"/>
      <c r="X802" s="87"/>
      <c r="Y802" s="87"/>
      <c r="Z802" s="87">
        <f>BM802</f>
        <v>2.8846153846153846</v>
      </c>
      <c r="AA802" s="87"/>
      <c r="AB802" s="87"/>
      <c r="AC802" s="87"/>
      <c r="AD802" s="87">
        <f>BN802</f>
        <v>0.96153846153846156</v>
      </c>
      <c r="AE802" s="87"/>
      <c r="AF802" s="87"/>
      <c r="AG802" s="87"/>
      <c r="AH802" s="87">
        <f>BO802</f>
        <v>0</v>
      </c>
      <c r="AI802" s="87"/>
      <c r="AJ802" s="87"/>
      <c r="AK802" s="87"/>
      <c r="BH802" s="2" t="s">
        <v>18</v>
      </c>
      <c r="BI802" s="25">
        <v>96.25803489439852</v>
      </c>
      <c r="BJ802" s="25">
        <f>BK802+BL802</f>
        <v>96.15384615384616</v>
      </c>
      <c r="BK802" s="25">
        <v>80.769230769230774</v>
      </c>
      <c r="BL802" s="25">
        <v>15.384615384615385</v>
      </c>
      <c r="BM802" s="25">
        <v>2.8846153846153846</v>
      </c>
      <c r="BN802" s="25">
        <v>0.96153846153846156</v>
      </c>
      <c r="BO802" s="25">
        <v>0</v>
      </c>
      <c r="BW802" s="80"/>
      <c r="BX802" s="80"/>
      <c r="BY802" s="80"/>
      <c r="BZ802" s="80"/>
      <c r="CA802" s="80"/>
      <c r="CB802" s="80"/>
      <c r="CC802" s="80"/>
      <c r="CD802" s="80"/>
      <c r="CE802" s="80"/>
      <c r="CF802" s="80"/>
      <c r="CG802" s="80"/>
      <c r="CH802" s="80"/>
      <c r="CI802" s="80"/>
      <c r="CJ802" s="80"/>
      <c r="CK802" s="80"/>
      <c r="CL802" s="80"/>
      <c r="CM802" s="80"/>
      <c r="CN802" s="80"/>
      <c r="CO802" s="80"/>
      <c r="CP802" s="80"/>
      <c r="CQ802" s="80"/>
      <c r="CR802" s="80"/>
      <c r="CS802" s="80"/>
      <c r="CT802" s="80"/>
    </row>
    <row r="803" spans="4:98" ht="15" customHeight="1">
      <c r="D803" s="33" t="s">
        <v>267</v>
      </c>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BI803" s="5" t="s">
        <v>13</v>
      </c>
      <c r="BJ803" s="2" t="s">
        <v>14</v>
      </c>
      <c r="BK803" s="2">
        <v>1</v>
      </c>
      <c r="BL803" s="2">
        <v>2</v>
      </c>
      <c r="BM803" s="2">
        <v>3</v>
      </c>
      <c r="BN803" s="2">
        <v>4</v>
      </c>
      <c r="BO803" s="2">
        <v>0</v>
      </c>
      <c r="BW803" s="80"/>
      <c r="BX803" s="80"/>
      <c r="BY803" s="80"/>
      <c r="BZ803" s="80"/>
      <c r="CA803" s="80"/>
      <c r="CB803" s="80"/>
      <c r="CC803" s="80"/>
      <c r="CD803" s="80"/>
      <c r="CE803" s="80"/>
      <c r="CF803" s="80"/>
      <c r="CG803" s="80"/>
      <c r="CH803" s="80"/>
      <c r="CI803" s="80"/>
      <c r="CJ803" s="80"/>
      <c r="CK803" s="80"/>
      <c r="CL803" s="80"/>
      <c r="CM803" s="80"/>
      <c r="CN803" s="80"/>
      <c r="CO803" s="80"/>
      <c r="CP803" s="80"/>
      <c r="CQ803" s="80"/>
      <c r="CR803" s="80"/>
      <c r="CS803" s="80"/>
      <c r="CT803" s="80"/>
    </row>
    <row r="804" spans="4:98">
      <c r="D804" s="88" t="s">
        <v>15</v>
      </c>
      <c r="E804" s="89"/>
      <c r="F804" s="89"/>
      <c r="G804" s="89"/>
      <c r="H804" s="89"/>
      <c r="I804" s="90"/>
      <c r="J804" s="83">
        <f>BI804</f>
        <v>93.437574034588948</v>
      </c>
      <c r="K804" s="83"/>
      <c r="L804" s="83"/>
      <c r="M804" s="83"/>
      <c r="N804" s="83">
        <f>BJ804</f>
        <v>95.575221238938042</v>
      </c>
      <c r="O804" s="83"/>
      <c r="P804" s="83"/>
      <c r="Q804" s="83"/>
      <c r="R804" s="83">
        <f>BK804</f>
        <v>69.911504424778755</v>
      </c>
      <c r="S804" s="83"/>
      <c r="T804" s="83"/>
      <c r="U804" s="83"/>
      <c r="V804" s="83">
        <f>BL804</f>
        <v>25.663716814159294</v>
      </c>
      <c r="W804" s="83"/>
      <c r="X804" s="83"/>
      <c r="Y804" s="83"/>
      <c r="Z804" s="83">
        <f>BM804</f>
        <v>3.5398230088495577</v>
      </c>
      <c r="AA804" s="83"/>
      <c r="AB804" s="83"/>
      <c r="AC804" s="83"/>
      <c r="AD804" s="83">
        <f>BN804</f>
        <v>0.88495575221238942</v>
      </c>
      <c r="AE804" s="83"/>
      <c r="AF804" s="83"/>
      <c r="AG804" s="83"/>
      <c r="AH804" s="83">
        <f>BO804</f>
        <v>0</v>
      </c>
      <c r="AI804" s="83"/>
      <c r="AJ804" s="83"/>
      <c r="AK804" s="83"/>
      <c r="BG804" s="2">
        <v>131</v>
      </c>
      <c r="BH804" s="2" t="s">
        <v>16</v>
      </c>
      <c r="BI804" s="25">
        <v>93.437574034588948</v>
      </c>
      <c r="BJ804" s="25">
        <f>BK804+BL804</f>
        <v>95.575221238938042</v>
      </c>
      <c r="BK804" s="25">
        <v>69.911504424778755</v>
      </c>
      <c r="BL804" s="25">
        <v>25.663716814159294</v>
      </c>
      <c r="BM804" s="25">
        <v>3.5398230088495577</v>
      </c>
      <c r="BN804" s="25">
        <v>0.88495575221238942</v>
      </c>
      <c r="BO804" s="25">
        <v>0</v>
      </c>
      <c r="BW804" s="80"/>
      <c r="BX804" s="80"/>
      <c r="BY804" s="80"/>
      <c r="BZ804" s="80"/>
      <c r="CA804" s="80"/>
      <c r="CB804" s="80"/>
      <c r="CC804" s="80"/>
      <c r="CD804" s="80"/>
      <c r="CE804" s="80"/>
      <c r="CF804" s="80"/>
      <c r="CG804" s="80"/>
      <c r="CH804" s="80"/>
      <c r="CI804" s="80"/>
      <c r="CJ804" s="80"/>
      <c r="CK804" s="80"/>
      <c r="CL804" s="80"/>
      <c r="CM804" s="80"/>
      <c r="CN804" s="80"/>
      <c r="CO804" s="80"/>
      <c r="CP804" s="80"/>
      <c r="CQ804" s="80"/>
      <c r="CR804" s="80"/>
      <c r="CS804" s="80"/>
      <c r="CT804" s="80"/>
    </row>
    <row r="805" spans="4:98">
      <c r="D805" s="84" t="s">
        <v>17</v>
      </c>
      <c r="E805" s="85"/>
      <c r="F805" s="85"/>
      <c r="G805" s="85"/>
      <c r="H805" s="85"/>
      <c r="I805" s="86"/>
      <c r="J805" s="110" t="s">
        <v>220</v>
      </c>
      <c r="K805" s="110"/>
      <c r="L805" s="110"/>
      <c r="M805" s="110"/>
      <c r="N805" s="110" t="s">
        <v>220</v>
      </c>
      <c r="O805" s="110"/>
      <c r="P805" s="110"/>
      <c r="Q805" s="110"/>
      <c r="R805" s="110" t="s">
        <v>220</v>
      </c>
      <c r="S805" s="110"/>
      <c r="T805" s="110"/>
      <c r="U805" s="110"/>
      <c r="V805" s="110" t="s">
        <v>220</v>
      </c>
      <c r="W805" s="110"/>
      <c r="X805" s="110"/>
      <c r="Y805" s="110"/>
      <c r="Z805" s="110" t="s">
        <v>220</v>
      </c>
      <c r="AA805" s="110"/>
      <c r="AB805" s="110"/>
      <c r="AC805" s="110"/>
      <c r="AD805" s="110" t="s">
        <v>220</v>
      </c>
      <c r="AE805" s="110"/>
      <c r="AF805" s="110"/>
      <c r="AG805" s="110"/>
      <c r="AH805" s="110" t="s">
        <v>220</v>
      </c>
      <c r="AI805" s="110"/>
      <c r="AJ805" s="110"/>
      <c r="AK805" s="110"/>
      <c r="BH805" s="2" t="s">
        <v>18</v>
      </c>
      <c r="BI805" s="25"/>
      <c r="BJ805" s="25">
        <f>BK805+BL805</f>
        <v>0</v>
      </c>
      <c r="BK805" s="25"/>
      <c r="BL805" s="25"/>
      <c r="BM805" s="25"/>
      <c r="BN805" s="25"/>
      <c r="BO805" s="25"/>
      <c r="BW805" s="80"/>
      <c r="BX805" s="80"/>
      <c r="BY805" s="80"/>
      <c r="BZ805" s="80"/>
      <c r="CA805" s="80"/>
      <c r="CB805" s="80"/>
      <c r="CC805" s="80"/>
      <c r="CD805" s="80"/>
      <c r="CE805" s="80"/>
      <c r="CF805" s="80"/>
      <c r="CG805" s="80"/>
      <c r="CH805" s="80"/>
      <c r="CI805" s="80"/>
      <c r="CJ805" s="80"/>
      <c r="CK805" s="80"/>
      <c r="CL805" s="80"/>
      <c r="CM805" s="80"/>
      <c r="CN805" s="80"/>
      <c r="CO805" s="80"/>
      <c r="CP805" s="80"/>
      <c r="CQ805" s="80"/>
      <c r="CR805" s="80"/>
      <c r="CS805" s="80"/>
      <c r="CT805" s="80"/>
    </row>
    <row r="806" spans="4:98" ht="15" customHeight="1">
      <c r="D806" s="33" t="s">
        <v>268</v>
      </c>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BI806" s="5" t="s">
        <v>13</v>
      </c>
      <c r="BJ806" s="2" t="s">
        <v>14</v>
      </c>
      <c r="BK806" s="2">
        <v>1</v>
      </c>
      <c r="BL806" s="2">
        <v>2</v>
      </c>
      <c r="BM806" s="2">
        <v>3</v>
      </c>
      <c r="BN806" s="2">
        <v>4</v>
      </c>
      <c r="BO806" s="2">
        <v>0</v>
      </c>
      <c r="BW806" s="80"/>
      <c r="BX806" s="80"/>
      <c r="BY806" s="80"/>
      <c r="BZ806" s="80"/>
      <c r="CA806" s="80"/>
      <c r="CB806" s="80"/>
      <c r="CC806" s="80"/>
      <c r="CD806" s="80"/>
      <c r="CE806" s="80"/>
      <c r="CF806" s="80"/>
      <c r="CG806" s="80"/>
      <c r="CH806" s="80"/>
      <c r="CI806" s="80"/>
      <c r="CJ806" s="80"/>
      <c r="CK806" s="80"/>
      <c r="CL806" s="80"/>
      <c r="CM806" s="80"/>
      <c r="CN806" s="80"/>
      <c r="CO806" s="80"/>
      <c r="CP806" s="80"/>
      <c r="CQ806" s="80"/>
      <c r="CR806" s="80"/>
      <c r="CS806" s="80"/>
      <c r="CT806" s="80"/>
    </row>
    <row r="807" spans="4:98">
      <c r="D807" s="88" t="s">
        <v>15</v>
      </c>
      <c r="E807" s="89"/>
      <c r="F807" s="89"/>
      <c r="G807" s="89"/>
      <c r="H807" s="89"/>
      <c r="I807" s="90"/>
      <c r="J807" s="83">
        <f>BI807</f>
        <v>88.249230040274824</v>
      </c>
      <c r="K807" s="83"/>
      <c r="L807" s="83"/>
      <c r="M807" s="83"/>
      <c r="N807" s="83">
        <f>BJ807</f>
        <v>85.840707964601762</v>
      </c>
      <c r="O807" s="83"/>
      <c r="P807" s="83"/>
      <c r="Q807" s="83"/>
      <c r="R807" s="83">
        <f>BK807</f>
        <v>61.946902654867252</v>
      </c>
      <c r="S807" s="83"/>
      <c r="T807" s="83"/>
      <c r="U807" s="83"/>
      <c r="V807" s="83">
        <f>BL807</f>
        <v>23.893805309734514</v>
      </c>
      <c r="W807" s="83"/>
      <c r="X807" s="83"/>
      <c r="Y807" s="83"/>
      <c r="Z807" s="83">
        <f>BM807</f>
        <v>7.9646017699115044</v>
      </c>
      <c r="AA807" s="83"/>
      <c r="AB807" s="83"/>
      <c r="AC807" s="83"/>
      <c r="AD807" s="83">
        <f>BN807</f>
        <v>6.1946902654867255</v>
      </c>
      <c r="AE807" s="83"/>
      <c r="AF807" s="83"/>
      <c r="AG807" s="83"/>
      <c r="AH807" s="83">
        <f>BO807</f>
        <v>0</v>
      </c>
      <c r="AI807" s="83"/>
      <c r="AJ807" s="83"/>
      <c r="AK807" s="83"/>
      <c r="BG807" s="2">
        <v>132</v>
      </c>
      <c r="BH807" s="2" t="s">
        <v>16</v>
      </c>
      <c r="BI807" s="25">
        <v>88.249230040274824</v>
      </c>
      <c r="BJ807" s="25">
        <f>BK807+BL807</f>
        <v>85.840707964601762</v>
      </c>
      <c r="BK807" s="25">
        <v>61.946902654867252</v>
      </c>
      <c r="BL807" s="25">
        <v>23.893805309734514</v>
      </c>
      <c r="BM807" s="25">
        <v>7.9646017699115044</v>
      </c>
      <c r="BN807" s="25">
        <v>6.1946902654867255</v>
      </c>
      <c r="BO807" s="25">
        <v>0</v>
      </c>
      <c r="BW807" s="80"/>
      <c r="BX807" s="80"/>
      <c r="BY807" s="80"/>
      <c r="BZ807" s="80"/>
      <c r="CA807" s="80"/>
      <c r="CB807" s="80"/>
      <c r="CC807" s="80"/>
      <c r="CD807" s="80"/>
      <c r="CE807" s="80"/>
      <c r="CF807" s="80"/>
      <c r="CG807" s="80"/>
      <c r="CH807" s="80"/>
      <c r="CI807" s="80"/>
      <c r="CJ807" s="80"/>
      <c r="CK807" s="80"/>
      <c r="CL807" s="80"/>
      <c r="CM807" s="80"/>
      <c r="CN807" s="80"/>
      <c r="CO807" s="80"/>
      <c r="CP807" s="80"/>
      <c r="CQ807" s="80"/>
      <c r="CR807" s="80"/>
      <c r="CS807" s="80"/>
      <c r="CT807" s="80"/>
    </row>
    <row r="808" spans="4:98">
      <c r="D808" s="84" t="s">
        <v>17</v>
      </c>
      <c r="E808" s="85"/>
      <c r="F808" s="85"/>
      <c r="G808" s="85"/>
      <c r="H808" s="85"/>
      <c r="I808" s="86"/>
      <c r="J808" s="87">
        <f>BI808</f>
        <v>89.508723599632688</v>
      </c>
      <c r="K808" s="87"/>
      <c r="L808" s="87"/>
      <c r="M808" s="87"/>
      <c r="N808" s="87">
        <f>IF(ISERROR(BJ808),"",BJ808)</f>
        <v>86.538461538461533</v>
      </c>
      <c r="O808" s="87"/>
      <c r="P808" s="87"/>
      <c r="Q808" s="87"/>
      <c r="R808" s="87">
        <f>BK808</f>
        <v>60.576923076923073</v>
      </c>
      <c r="S808" s="87"/>
      <c r="T808" s="87"/>
      <c r="U808" s="87"/>
      <c r="V808" s="87">
        <f>BL808</f>
        <v>25.961538461538463</v>
      </c>
      <c r="W808" s="87"/>
      <c r="X808" s="87"/>
      <c r="Y808" s="87"/>
      <c r="Z808" s="87">
        <f>BM808</f>
        <v>7.6923076923076925</v>
      </c>
      <c r="AA808" s="87"/>
      <c r="AB808" s="87"/>
      <c r="AC808" s="87"/>
      <c r="AD808" s="87">
        <f>BN808</f>
        <v>5.7692307692307692</v>
      </c>
      <c r="AE808" s="87"/>
      <c r="AF808" s="87"/>
      <c r="AG808" s="87"/>
      <c r="AH808" s="87">
        <f>BO808</f>
        <v>0</v>
      </c>
      <c r="AI808" s="87"/>
      <c r="AJ808" s="87"/>
      <c r="AK808" s="87"/>
      <c r="BH808" s="2" t="s">
        <v>18</v>
      </c>
      <c r="BI808" s="25">
        <v>89.508723599632688</v>
      </c>
      <c r="BJ808" s="25">
        <f>BK808+BL808</f>
        <v>86.538461538461533</v>
      </c>
      <c r="BK808" s="25">
        <v>60.576923076923073</v>
      </c>
      <c r="BL808" s="25">
        <v>25.961538461538463</v>
      </c>
      <c r="BM808" s="25">
        <v>7.6923076923076925</v>
      </c>
      <c r="BN808" s="25">
        <v>5.7692307692307692</v>
      </c>
      <c r="BO808" s="25">
        <v>0</v>
      </c>
      <c r="BW808" s="80"/>
      <c r="BX808" s="80"/>
      <c r="BY808" s="80"/>
      <c r="BZ808" s="80"/>
      <c r="CA808" s="80"/>
      <c r="CB808" s="80"/>
      <c r="CC808" s="80"/>
      <c r="CD808" s="80"/>
      <c r="CE808" s="80"/>
      <c r="CF808" s="80"/>
      <c r="CG808" s="80"/>
      <c r="CH808" s="80"/>
      <c r="CI808" s="80"/>
      <c r="CJ808" s="80"/>
      <c r="CK808" s="80"/>
      <c r="CL808" s="80"/>
      <c r="CM808" s="80"/>
      <c r="CN808" s="80"/>
      <c r="CO808" s="80"/>
      <c r="CP808" s="80"/>
      <c r="CQ808" s="80"/>
      <c r="CR808" s="80"/>
      <c r="CS808" s="80"/>
      <c r="CT808" s="80"/>
    </row>
    <row r="809" spans="4:98" ht="15" customHeight="1">
      <c r="D809" s="33" t="s">
        <v>269</v>
      </c>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BI809" s="5" t="s">
        <v>13</v>
      </c>
      <c r="BJ809" s="2" t="s">
        <v>14</v>
      </c>
      <c r="BK809" s="2">
        <v>1</v>
      </c>
      <c r="BL809" s="2">
        <v>2</v>
      </c>
      <c r="BM809" s="2">
        <v>3</v>
      </c>
      <c r="BN809" s="2">
        <v>4</v>
      </c>
      <c r="BO809" s="2">
        <v>0</v>
      </c>
      <c r="BW809" s="80"/>
      <c r="BX809" s="80"/>
      <c r="BY809" s="80"/>
      <c r="BZ809" s="80"/>
      <c r="CA809" s="80"/>
      <c r="CB809" s="80"/>
      <c r="CC809" s="80"/>
      <c r="CD809" s="80"/>
      <c r="CE809" s="80"/>
      <c r="CF809" s="80"/>
      <c r="CG809" s="80"/>
      <c r="CH809" s="80"/>
      <c r="CI809" s="80"/>
      <c r="CJ809" s="80"/>
      <c r="CK809" s="80"/>
      <c r="CL809" s="80"/>
      <c r="CM809" s="80"/>
      <c r="CN809" s="80"/>
      <c r="CO809" s="80"/>
      <c r="CP809" s="80"/>
      <c r="CQ809" s="80"/>
      <c r="CR809" s="80"/>
      <c r="CS809" s="80"/>
      <c r="CT809" s="80"/>
    </row>
    <row r="810" spans="4:98">
      <c r="D810" s="88" t="s">
        <v>15</v>
      </c>
      <c r="E810" s="89"/>
      <c r="F810" s="89"/>
      <c r="G810" s="89"/>
      <c r="H810" s="89"/>
      <c r="I810" s="90"/>
      <c r="J810" s="83">
        <f>BI810</f>
        <v>96.280502250651494</v>
      </c>
      <c r="K810" s="83"/>
      <c r="L810" s="83"/>
      <c r="M810" s="83"/>
      <c r="N810" s="83">
        <f>BJ810</f>
        <v>95.575221238938042</v>
      </c>
      <c r="O810" s="83"/>
      <c r="P810" s="83"/>
      <c r="Q810" s="83"/>
      <c r="R810" s="83">
        <f>BK810</f>
        <v>92.035398230088489</v>
      </c>
      <c r="S810" s="83"/>
      <c r="T810" s="83"/>
      <c r="U810" s="83"/>
      <c r="V810" s="83">
        <f>BL810</f>
        <v>3.5398230088495577</v>
      </c>
      <c r="W810" s="83"/>
      <c r="X810" s="83"/>
      <c r="Y810" s="83"/>
      <c r="Z810" s="83">
        <f>BM810</f>
        <v>1.7699115044247788</v>
      </c>
      <c r="AA810" s="83"/>
      <c r="AB810" s="83"/>
      <c r="AC810" s="83"/>
      <c r="AD810" s="83">
        <f>BN810</f>
        <v>1.7699115044247788</v>
      </c>
      <c r="AE810" s="83"/>
      <c r="AF810" s="83"/>
      <c r="AG810" s="83"/>
      <c r="AH810" s="83">
        <f>BO810</f>
        <v>0.88495575221238942</v>
      </c>
      <c r="AI810" s="83"/>
      <c r="AJ810" s="83"/>
      <c r="AK810" s="83"/>
      <c r="BG810" s="2">
        <v>133</v>
      </c>
      <c r="BH810" s="2" t="s">
        <v>16</v>
      </c>
      <c r="BI810" s="25">
        <v>96.280502250651494</v>
      </c>
      <c r="BJ810" s="25">
        <f>BK810+BL810</f>
        <v>95.575221238938042</v>
      </c>
      <c r="BK810" s="25">
        <v>92.035398230088489</v>
      </c>
      <c r="BL810" s="25">
        <v>3.5398230088495577</v>
      </c>
      <c r="BM810" s="25">
        <v>1.7699115044247788</v>
      </c>
      <c r="BN810" s="25">
        <v>1.7699115044247788</v>
      </c>
      <c r="BO810" s="25">
        <v>0.88495575221238942</v>
      </c>
      <c r="BW810" s="80"/>
      <c r="BX810" s="80"/>
      <c r="BY810" s="80"/>
      <c r="BZ810" s="80"/>
      <c r="CA810" s="80"/>
      <c r="CB810" s="80"/>
      <c r="CC810" s="80"/>
      <c r="CD810" s="80"/>
      <c r="CE810" s="80"/>
      <c r="CF810" s="80"/>
      <c r="CG810" s="80"/>
      <c r="CH810" s="80"/>
      <c r="CI810" s="80"/>
      <c r="CJ810" s="80"/>
      <c r="CK810" s="80"/>
      <c r="CL810" s="80"/>
      <c r="CM810" s="80"/>
      <c r="CN810" s="80"/>
      <c r="CO810" s="80"/>
      <c r="CP810" s="80"/>
      <c r="CQ810" s="80"/>
      <c r="CR810" s="80"/>
      <c r="CS810" s="80"/>
      <c r="CT810" s="80"/>
    </row>
    <row r="811" spans="4:98">
      <c r="D811" s="84" t="s">
        <v>17</v>
      </c>
      <c r="E811" s="85"/>
      <c r="F811" s="85"/>
      <c r="G811" s="85"/>
      <c r="H811" s="85"/>
      <c r="I811" s="86"/>
      <c r="J811" s="87">
        <f>BI811</f>
        <v>96.487603305785115</v>
      </c>
      <c r="K811" s="87"/>
      <c r="L811" s="87"/>
      <c r="M811" s="87"/>
      <c r="N811" s="87">
        <f>IF(ISERROR(BJ811),"",BJ811)</f>
        <v>99.038461538461533</v>
      </c>
      <c r="O811" s="87"/>
      <c r="P811" s="87"/>
      <c r="Q811" s="87"/>
      <c r="R811" s="87">
        <f>BK811</f>
        <v>97.115384615384613</v>
      </c>
      <c r="S811" s="87"/>
      <c r="T811" s="87"/>
      <c r="U811" s="87"/>
      <c r="V811" s="87">
        <f>BL811</f>
        <v>1.9230769230769231</v>
      </c>
      <c r="W811" s="87"/>
      <c r="X811" s="87"/>
      <c r="Y811" s="87"/>
      <c r="Z811" s="87">
        <f>BM811</f>
        <v>0</v>
      </c>
      <c r="AA811" s="87"/>
      <c r="AB811" s="87"/>
      <c r="AC811" s="87"/>
      <c r="AD811" s="87">
        <f>BN811</f>
        <v>0.96153846153846156</v>
      </c>
      <c r="AE811" s="87"/>
      <c r="AF811" s="87"/>
      <c r="AG811" s="87"/>
      <c r="AH811" s="87">
        <f>BO811</f>
        <v>0</v>
      </c>
      <c r="AI811" s="87"/>
      <c r="AJ811" s="87"/>
      <c r="AK811" s="87"/>
      <c r="BH811" s="2" t="s">
        <v>18</v>
      </c>
      <c r="BI811" s="25">
        <v>96.487603305785115</v>
      </c>
      <c r="BJ811" s="25">
        <f>BK811+BL811</f>
        <v>99.038461538461533</v>
      </c>
      <c r="BK811" s="25">
        <v>97.115384615384613</v>
      </c>
      <c r="BL811" s="25">
        <v>1.9230769230769231</v>
      </c>
      <c r="BM811" s="25">
        <v>0</v>
      </c>
      <c r="BN811" s="25">
        <v>0.96153846153846156</v>
      </c>
      <c r="BO811" s="25">
        <v>0</v>
      </c>
      <c r="BW811" s="80"/>
      <c r="BX811" s="80"/>
      <c r="BY811" s="80"/>
      <c r="BZ811" s="80"/>
      <c r="CA811" s="80"/>
      <c r="CB811" s="80"/>
      <c r="CC811" s="80"/>
      <c r="CD811" s="80"/>
      <c r="CE811" s="80"/>
      <c r="CF811" s="80"/>
      <c r="CG811" s="80"/>
      <c r="CH811" s="80"/>
      <c r="CI811" s="80"/>
      <c r="CJ811" s="80"/>
      <c r="CK811" s="80"/>
      <c r="CL811" s="80"/>
      <c r="CM811" s="80"/>
      <c r="CN811" s="80"/>
      <c r="CO811" s="80"/>
      <c r="CP811" s="80"/>
      <c r="CQ811" s="80"/>
      <c r="CR811" s="80"/>
      <c r="CS811" s="80"/>
      <c r="CT811" s="80"/>
    </row>
    <row r="812" spans="4:98" ht="15" customHeight="1">
      <c r="D812" s="33" t="s">
        <v>270</v>
      </c>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BI812" s="5" t="s">
        <v>13</v>
      </c>
      <c r="BJ812" s="2" t="s">
        <v>14</v>
      </c>
      <c r="BK812" s="2">
        <v>1</v>
      </c>
      <c r="BL812" s="2">
        <v>2</v>
      </c>
      <c r="BM812" s="2">
        <v>3</v>
      </c>
      <c r="BN812" s="2">
        <v>4</v>
      </c>
      <c r="BO812" s="2">
        <v>0</v>
      </c>
      <c r="BW812" s="80"/>
      <c r="BX812" s="80"/>
      <c r="BY812" s="80"/>
      <c r="BZ812" s="80"/>
      <c r="CA812" s="80"/>
      <c r="CB812" s="80"/>
      <c r="CC812" s="80"/>
      <c r="CD812" s="80"/>
      <c r="CE812" s="80"/>
      <c r="CF812" s="80"/>
      <c r="CG812" s="80"/>
      <c r="CH812" s="80"/>
      <c r="CI812" s="80"/>
      <c r="CJ812" s="80"/>
      <c r="CK812" s="80"/>
      <c r="CL812" s="80"/>
      <c r="CM812" s="80"/>
      <c r="CN812" s="80"/>
      <c r="CO812" s="80"/>
      <c r="CP812" s="80"/>
      <c r="CQ812" s="80"/>
      <c r="CR812" s="80"/>
      <c r="CS812" s="80"/>
      <c r="CT812" s="80"/>
    </row>
    <row r="813" spans="4:98">
      <c r="D813" s="88" t="s">
        <v>15</v>
      </c>
      <c r="E813" s="89"/>
      <c r="F813" s="89"/>
      <c r="G813" s="89"/>
      <c r="H813" s="89"/>
      <c r="I813" s="90"/>
      <c r="J813" s="83">
        <f>BI813</f>
        <v>96.849087893864009</v>
      </c>
      <c r="K813" s="83"/>
      <c r="L813" s="83"/>
      <c r="M813" s="83"/>
      <c r="N813" s="83">
        <f>BJ813</f>
        <v>96.460176991150433</v>
      </c>
      <c r="O813" s="83"/>
      <c r="P813" s="83"/>
      <c r="Q813" s="83"/>
      <c r="R813" s="83">
        <f>BK813</f>
        <v>92.035398230088489</v>
      </c>
      <c r="S813" s="83"/>
      <c r="T813" s="83"/>
      <c r="U813" s="83"/>
      <c r="V813" s="83">
        <f>BL813</f>
        <v>4.4247787610619467</v>
      </c>
      <c r="W813" s="83"/>
      <c r="X813" s="83"/>
      <c r="Y813" s="83"/>
      <c r="Z813" s="83">
        <f>BM813</f>
        <v>1.7699115044247788</v>
      </c>
      <c r="AA813" s="83"/>
      <c r="AB813" s="83"/>
      <c r="AC813" s="83"/>
      <c r="AD813" s="83">
        <f>BN813</f>
        <v>1.7699115044247788</v>
      </c>
      <c r="AE813" s="83"/>
      <c r="AF813" s="83"/>
      <c r="AG813" s="83"/>
      <c r="AH813" s="83">
        <f>BO813</f>
        <v>0</v>
      </c>
      <c r="AI813" s="83"/>
      <c r="AJ813" s="83"/>
      <c r="AK813" s="83"/>
      <c r="BG813" s="2">
        <v>134</v>
      </c>
      <c r="BH813" s="2" t="s">
        <v>16</v>
      </c>
      <c r="BI813" s="25">
        <v>96.849087893864009</v>
      </c>
      <c r="BJ813" s="25">
        <f>BK813+BL813</f>
        <v>96.460176991150433</v>
      </c>
      <c r="BK813" s="25">
        <v>92.035398230088489</v>
      </c>
      <c r="BL813" s="25">
        <v>4.4247787610619467</v>
      </c>
      <c r="BM813" s="25">
        <v>1.7699115044247788</v>
      </c>
      <c r="BN813" s="25">
        <v>1.7699115044247788</v>
      </c>
      <c r="BO813" s="25">
        <v>0</v>
      </c>
      <c r="BW813" s="80"/>
      <c r="BX813" s="80"/>
      <c r="BY813" s="80"/>
      <c r="BZ813" s="80"/>
      <c r="CA813" s="80"/>
      <c r="CB813" s="80"/>
      <c r="CC813" s="80"/>
      <c r="CD813" s="80"/>
      <c r="CE813" s="80"/>
      <c r="CF813" s="80"/>
      <c r="CG813" s="80"/>
      <c r="CH813" s="80"/>
      <c r="CI813" s="80"/>
      <c r="CJ813" s="80"/>
      <c r="CK813" s="80"/>
      <c r="CL813" s="80"/>
      <c r="CM813" s="80"/>
      <c r="CN813" s="80"/>
      <c r="CO813" s="80"/>
      <c r="CP813" s="80"/>
      <c r="CQ813" s="80"/>
      <c r="CR813" s="80"/>
      <c r="CS813" s="80"/>
      <c r="CT813" s="80"/>
    </row>
    <row r="814" spans="4:98">
      <c r="D814" s="84" t="s">
        <v>17</v>
      </c>
      <c r="E814" s="85"/>
      <c r="F814" s="85"/>
      <c r="G814" s="85"/>
      <c r="H814" s="85"/>
      <c r="I814" s="86"/>
      <c r="J814" s="87">
        <f>BI814</f>
        <v>96.372819100091817</v>
      </c>
      <c r="K814" s="87"/>
      <c r="L814" s="87"/>
      <c r="M814" s="87"/>
      <c r="N814" s="87">
        <f>IF(ISERROR(BJ814),"",BJ814)</f>
        <v>99.038461538461533</v>
      </c>
      <c r="O814" s="87"/>
      <c r="P814" s="87"/>
      <c r="Q814" s="87"/>
      <c r="R814" s="87">
        <f>BK814</f>
        <v>94.230769230769226</v>
      </c>
      <c r="S814" s="87"/>
      <c r="T814" s="87"/>
      <c r="U814" s="87"/>
      <c r="V814" s="87">
        <f>BL814</f>
        <v>4.8076923076923084</v>
      </c>
      <c r="W814" s="87"/>
      <c r="X814" s="87"/>
      <c r="Y814" s="87"/>
      <c r="Z814" s="87">
        <f>BM814</f>
        <v>0.96153846153846156</v>
      </c>
      <c r="AA814" s="87"/>
      <c r="AB814" s="87"/>
      <c r="AC814" s="87"/>
      <c r="AD814" s="87">
        <f>BN814</f>
        <v>0</v>
      </c>
      <c r="AE814" s="87"/>
      <c r="AF814" s="87"/>
      <c r="AG814" s="87"/>
      <c r="AH814" s="87">
        <f>BO814</f>
        <v>0</v>
      </c>
      <c r="AI814" s="87"/>
      <c r="AJ814" s="87"/>
      <c r="AK814" s="87"/>
      <c r="BH814" s="2" t="s">
        <v>18</v>
      </c>
      <c r="BI814" s="25">
        <v>96.372819100091817</v>
      </c>
      <c r="BJ814" s="25">
        <f>BK814+BL814</f>
        <v>99.038461538461533</v>
      </c>
      <c r="BK814" s="25">
        <v>94.230769230769226</v>
      </c>
      <c r="BL814" s="25">
        <v>4.8076923076923084</v>
      </c>
      <c r="BM814" s="25">
        <v>0.96153846153846156</v>
      </c>
      <c r="BN814" s="25">
        <v>0</v>
      </c>
      <c r="BO814" s="25">
        <v>0</v>
      </c>
      <c r="BW814" s="80"/>
      <c r="BX814" s="80"/>
      <c r="BY814" s="80"/>
      <c r="BZ814" s="80"/>
      <c r="CA814" s="80"/>
      <c r="CB814" s="80"/>
      <c r="CC814" s="80"/>
      <c r="CD814" s="80"/>
      <c r="CE814" s="80"/>
      <c r="CF814" s="80"/>
      <c r="CG814" s="80"/>
      <c r="CH814" s="80"/>
      <c r="CI814" s="80"/>
      <c r="CJ814" s="80"/>
      <c r="CK814" s="80"/>
      <c r="CL814" s="80"/>
      <c r="CM814" s="80"/>
      <c r="CN814" s="80"/>
      <c r="CO814" s="80"/>
      <c r="CP814" s="80"/>
      <c r="CQ814" s="80"/>
      <c r="CR814" s="80"/>
      <c r="CS814" s="80"/>
      <c r="CT814" s="80"/>
    </row>
    <row r="815" spans="4:98" ht="15" customHeight="1">
      <c r="D815" s="33" t="s">
        <v>271</v>
      </c>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BI815" s="5" t="s">
        <v>13</v>
      </c>
      <c r="BJ815" s="2" t="s">
        <v>14</v>
      </c>
      <c r="BK815" s="2">
        <v>1</v>
      </c>
      <c r="BL815" s="2">
        <v>2</v>
      </c>
      <c r="BM815" s="2">
        <v>3</v>
      </c>
      <c r="BN815" s="2">
        <v>4</v>
      </c>
      <c r="BO815" s="2">
        <v>0</v>
      </c>
      <c r="BW815" s="80"/>
      <c r="BX815" s="80"/>
      <c r="BY815" s="80"/>
      <c r="BZ815" s="80"/>
      <c r="CA815" s="80"/>
      <c r="CB815" s="80"/>
      <c r="CC815" s="80"/>
      <c r="CD815" s="80"/>
      <c r="CE815" s="80"/>
      <c r="CF815" s="80"/>
      <c r="CG815" s="80"/>
      <c r="CH815" s="80"/>
      <c r="CI815" s="80"/>
      <c r="CJ815" s="80"/>
      <c r="CK815" s="80"/>
      <c r="CL815" s="80"/>
      <c r="CM815" s="80"/>
      <c r="CN815" s="80"/>
      <c r="CO815" s="80"/>
      <c r="CP815" s="80"/>
      <c r="CQ815" s="80"/>
      <c r="CR815" s="80"/>
      <c r="CS815" s="80"/>
      <c r="CT815" s="80"/>
    </row>
    <row r="816" spans="4:98">
      <c r="D816" s="88" t="s">
        <v>15</v>
      </c>
      <c r="E816" s="89"/>
      <c r="F816" s="89"/>
      <c r="G816" s="89"/>
      <c r="H816" s="89"/>
      <c r="I816" s="90"/>
      <c r="J816" s="83">
        <f>BI816</f>
        <v>86.282871357498223</v>
      </c>
      <c r="K816" s="83"/>
      <c r="L816" s="83"/>
      <c r="M816" s="83"/>
      <c r="N816" s="83">
        <f>BJ816</f>
        <v>88.495575221238937</v>
      </c>
      <c r="O816" s="83"/>
      <c r="P816" s="83"/>
      <c r="Q816" s="83"/>
      <c r="R816" s="83">
        <f>BK816</f>
        <v>62.831858407079643</v>
      </c>
      <c r="S816" s="83"/>
      <c r="T816" s="83"/>
      <c r="U816" s="83"/>
      <c r="V816" s="83">
        <f>BL816</f>
        <v>25.663716814159294</v>
      </c>
      <c r="W816" s="83"/>
      <c r="X816" s="83"/>
      <c r="Y816" s="83"/>
      <c r="Z816" s="83">
        <f>BM816</f>
        <v>6.1946902654867255</v>
      </c>
      <c r="AA816" s="83"/>
      <c r="AB816" s="83"/>
      <c r="AC816" s="83"/>
      <c r="AD816" s="83">
        <f>BN816</f>
        <v>4.4247787610619467</v>
      </c>
      <c r="AE816" s="83"/>
      <c r="AF816" s="83"/>
      <c r="AG816" s="83"/>
      <c r="AH816" s="83">
        <f>BO816</f>
        <v>0.88495575221238942</v>
      </c>
      <c r="AI816" s="83"/>
      <c r="AJ816" s="83"/>
      <c r="AK816" s="83"/>
      <c r="BG816" s="2">
        <v>135</v>
      </c>
      <c r="BH816" s="2" t="s">
        <v>16</v>
      </c>
      <c r="BI816" s="25">
        <v>86.282871357498223</v>
      </c>
      <c r="BJ816" s="25">
        <f>BK816+BL816</f>
        <v>88.495575221238937</v>
      </c>
      <c r="BK816" s="25">
        <v>62.831858407079643</v>
      </c>
      <c r="BL816" s="25">
        <v>25.663716814159294</v>
      </c>
      <c r="BM816" s="25">
        <v>6.1946902654867255</v>
      </c>
      <c r="BN816" s="25">
        <v>4.4247787610619467</v>
      </c>
      <c r="BO816" s="25">
        <v>0.88495575221238942</v>
      </c>
      <c r="BW816" s="80"/>
      <c r="BX816" s="80"/>
      <c r="BY816" s="80"/>
      <c r="BZ816" s="80"/>
      <c r="CA816" s="80"/>
      <c r="CB816" s="80"/>
      <c r="CC816" s="80"/>
      <c r="CD816" s="80"/>
      <c r="CE816" s="80"/>
      <c r="CF816" s="80"/>
      <c r="CG816" s="80"/>
      <c r="CH816" s="80"/>
      <c r="CI816" s="80"/>
      <c r="CJ816" s="80"/>
      <c r="CK816" s="80"/>
      <c r="CL816" s="80"/>
      <c r="CM816" s="80"/>
      <c r="CN816" s="80"/>
      <c r="CO816" s="80"/>
      <c r="CP816" s="80"/>
      <c r="CQ816" s="80"/>
      <c r="CR816" s="80"/>
      <c r="CS816" s="80"/>
      <c r="CT816" s="80"/>
    </row>
    <row r="817" spans="2:98">
      <c r="D817" s="84" t="s">
        <v>17</v>
      </c>
      <c r="E817" s="85"/>
      <c r="F817" s="85"/>
      <c r="G817" s="85"/>
      <c r="H817" s="85"/>
      <c r="I817" s="86"/>
      <c r="J817" s="87">
        <f>BI817</f>
        <v>87.970615243342522</v>
      </c>
      <c r="K817" s="87"/>
      <c r="L817" s="87"/>
      <c r="M817" s="87"/>
      <c r="N817" s="87">
        <f>IF(ISERROR(BJ817),"",BJ817)</f>
        <v>85.576923076923066</v>
      </c>
      <c r="O817" s="87"/>
      <c r="P817" s="87"/>
      <c r="Q817" s="87"/>
      <c r="R817" s="87">
        <f>BK817</f>
        <v>56.730769230769226</v>
      </c>
      <c r="S817" s="87"/>
      <c r="T817" s="87"/>
      <c r="U817" s="87"/>
      <c r="V817" s="87">
        <f>BL817</f>
        <v>28.846153846153843</v>
      </c>
      <c r="W817" s="87"/>
      <c r="X817" s="87"/>
      <c r="Y817" s="87"/>
      <c r="Z817" s="87">
        <f>BM817</f>
        <v>8.6538461538461533</v>
      </c>
      <c r="AA817" s="87"/>
      <c r="AB817" s="87"/>
      <c r="AC817" s="87"/>
      <c r="AD817" s="87">
        <f>BN817</f>
        <v>5.7692307692307692</v>
      </c>
      <c r="AE817" s="87"/>
      <c r="AF817" s="87"/>
      <c r="AG817" s="87"/>
      <c r="AH817" s="87">
        <f>BO817</f>
        <v>0</v>
      </c>
      <c r="AI817" s="87"/>
      <c r="AJ817" s="87"/>
      <c r="AK817" s="87"/>
      <c r="BH817" s="2" t="s">
        <v>18</v>
      </c>
      <c r="BI817" s="25">
        <v>87.970615243342522</v>
      </c>
      <c r="BJ817" s="25">
        <f>BK817+BL817</f>
        <v>85.576923076923066</v>
      </c>
      <c r="BK817" s="25">
        <v>56.730769230769226</v>
      </c>
      <c r="BL817" s="25">
        <v>28.846153846153843</v>
      </c>
      <c r="BM817" s="25">
        <v>8.6538461538461533</v>
      </c>
      <c r="BN817" s="25">
        <v>5.7692307692307692</v>
      </c>
      <c r="BO817" s="25">
        <v>0</v>
      </c>
      <c r="BW817" s="80"/>
      <c r="BX817" s="80"/>
      <c r="BY817" s="80"/>
      <c r="BZ817" s="80"/>
      <c r="CA817" s="80"/>
      <c r="CB817" s="80"/>
      <c r="CC817" s="80"/>
      <c r="CD817" s="80"/>
      <c r="CE817" s="80"/>
      <c r="CF817" s="80"/>
      <c r="CG817" s="80"/>
      <c r="CH817" s="80"/>
      <c r="CI817" s="80"/>
      <c r="CJ817" s="80"/>
      <c r="CK817" s="80"/>
      <c r="CL817" s="80"/>
      <c r="CM817" s="80"/>
      <c r="CN817" s="80"/>
      <c r="CO817" s="80"/>
      <c r="CP817" s="80"/>
      <c r="CQ817" s="80"/>
      <c r="CR817" s="80"/>
      <c r="CS817" s="80"/>
      <c r="CT817" s="80"/>
    </row>
    <row r="818" spans="2:98">
      <c r="BW818" s="80"/>
      <c r="BX818" s="80"/>
      <c r="BY818" s="80"/>
      <c r="BZ818" s="80"/>
      <c r="CA818" s="80"/>
      <c r="CB818" s="80"/>
      <c r="CC818" s="80"/>
      <c r="CD818" s="80"/>
      <c r="CE818" s="80"/>
      <c r="CF818" s="80"/>
      <c r="CG818" s="80"/>
      <c r="CH818" s="80"/>
      <c r="CI818" s="80"/>
      <c r="CJ818" s="80"/>
      <c r="CK818" s="80"/>
      <c r="CL818" s="80"/>
      <c r="CM818" s="80"/>
      <c r="CN818" s="80"/>
      <c r="CO818" s="80"/>
      <c r="CP818" s="80"/>
      <c r="CQ818" s="80"/>
      <c r="CR818" s="80"/>
      <c r="CS818" s="80"/>
      <c r="CT818" s="80"/>
    </row>
    <row r="819" spans="2:98" ht="15" customHeight="1">
      <c r="B819" s="97" t="s">
        <v>272</v>
      </c>
      <c r="C819" s="97"/>
      <c r="D819" s="14" t="s">
        <v>273</v>
      </c>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7"/>
      <c r="AI819" s="27"/>
      <c r="AJ819" s="14"/>
      <c r="AK819" s="19"/>
      <c r="AL819" s="19"/>
      <c r="AM819" s="19"/>
      <c r="AN819" s="19"/>
      <c r="AO819" s="19"/>
      <c r="AP819" s="19"/>
      <c r="AQ819" s="19"/>
      <c r="AR819" s="19"/>
      <c r="AS819" s="19"/>
      <c r="AT819" s="19"/>
      <c r="AU819" s="19"/>
      <c r="AV819" s="19"/>
      <c r="AW819" s="19"/>
      <c r="AX819" s="19"/>
      <c r="AY819" s="19"/>
      <c r="AZ819" s="19"/>
      <c r="BA819" s="19"/>
      <c r="BB819" s="19"/>
      <c r="BC819" s="19"/>
      <c r="BD819" s="19"/>
      <c r="BE819" s="19"/>
      <c r="BF819" s="19"/>
      <c r="BH819" s="20"/>
      <c r="BI819" s="20"/>
      <c r="BJ819" s="20"/>
      <c r="BK819" s="20"/>
      <c r="BL819" s="20"/>
      <c r="BM819" s="20"/>
      <c r="BN819" s="20"/>
      <c r="BO819" s="20"/>
      <c r="BP819" s="20"/>
      <c r="BQ819" s="20"/>
      <c r="BR819" s="20"/>
      <c r="BS819" s="20"/>
      <c r="BT819" s="20"/>
      <c r="BU819" s="20"/>
      <c r="BV819" s="20"/>
    </row>
    <row r="820" spans="2:98">
      <c r="B820" s="97"/>
      <c r="C820" s="97"/>
      <c r="D820" s="33" t="s">
        <v>274</v>
      </c>
      <c r="E820" s="34"/>
      <c r="F820" s="34"/>
      <c r="G820" s="34"/>
      <c r="H820" s="34"/>
      <c r="I820" s="34"/>
      <c r="J820" s="34"/>
      <c r="K820" s="34"/>
      <c r="L820" s="34"/>
      <c r="M820" s="34"/>
      <c r="N820" s="34"/>
      <c r="O820" s="34"/>
      <c r="P820" s="34"/>
      <c r="Q820" s="34"/>
      <c r="R820" s="34"/>
      <c r="S820" s="34"/>
      <c r="T820" s="34"/>
      <c r="U820" s="34"/>
      <c r="V820" s="34"/>
      <c r="W820" s="34"/>
      <c r="X820" s="34"/>
      <c r="Y820" s="34"/>
      <c r="Z820" s="34"/>
      <c r="AA820" s="34"/>
      <c r="AB820" s="34"/>
      <c r="AC820" s="34"/>
      <c r="AD820" s="34"/>
      <c r="AE820" s="34"/>
      <c r="AF820" s="34"/>
      <c r="AG820" s="34"/>
      <c r="AH820" s="82"/>
      <c r="AI820" s="82"/>
      <c r="AJ820" s="82"/>
      <c r="AK820" s="82"/>
      <c r="BI820" s="5"/>
    </row>
    <row r="821" spans="2:98" ht="9.75" customHeight="1">
      <c r="D821" s="98"/>
      <c r="E821" s="99"/>
      <c r="F821" s="99"/>
      <c r="G821" s="99"/>
      <c r="H821" s="99"/>
      <c r="I821" s="100"/>
      <c r="J821" s="104" t="s">
        <v>6</v>
      </c>
      <c r="K821" s="105"/>
      <c r="L821" s="105"/>
      <c r="M821" s="106"/>
      <c r="N821" s="104" t="s">
        <v>7</v>
      </c>
      <c r="O821" s="105"/>
      <c r="P821" s="105"/>
      <c r="Q821" s="106"/>
      <c r="R821" s="91">
        <v>1</v>
      </c>
      <c r="S821" s="92"/>
      <c r="T821" s="92"/>
      <c r="U821" s="93"/>
      <c r="V821" s="91">
        <v>2</v>
      </c>
      <c r="W821" s="92"/>
      <c r="X821" s="92"/>
      <c r="Y821" s="93"/>
      <c r="Z821" s="91">
        <v>3</v>
      </c>
      <c r="AA821" s="92"/>
      <c r="AB821" s="92"/>
      <c r="AC821" s="93"/>
      <c r="AD821" s="91">
        <v>4</v>
      </c>
      <c r="AE821" s="92"/>
      <c r="AF821" s="92"/>
      <c r="AG821" s="93"/>
      <c r="AH821" s="91"/>
      <c r="AI821" s="92"/>
      <c r="AJ821" s="92"/>
      <c r="AK821" s="93"/>
    </row>
    <row r="822" spans="2:98" ht="23.25" customHeight="1">
      <c r="D822" s="101"/>
      <c r="E822" s="102"/>
      <c r="F822" s="102"/>
      <c r="G822" s="102"/>
      <c r="H822" s="102"/>
      <c r="I822" s="103"/>
      <c r="J822" s="107"/>
      <c r="K822" s="108"/>
      <c r="L822" s="108"/>
      <c r="M822" s="109"/>
      <c r="N822" s="107"/>
      <c r="O822" s="108"/>
      <c r="P822" s="108"/>
      <c r="Q822" s="109"/>
      <c r="R822" s="94" t="s">
        <v>65</v>
      </c>
      <c r="S822" s="95"/>
      <c r="T822" s="95"/>
      <c r="U822" s="96"/>
      <c r="V822" s="94" t="s">
        <v>66</v>
      </c>
      <c r="W822" s="95"/>
      <c r="X822" s="95"/>
      <c r="Y822" s="96"/>
      <c r="Z822" s="94" t="s">
        <v>67</v>
      </c>
      <c r="AA822" s="95"/>
      <c r="AB822" s="95"/>
      <c r="AC822" s="96"/>
      <c r="AD822" s="94" t="s">
        <v>68</v>
      </c>
      <c r="AE822" s="95"/>
      <c r="AF822" s="95"/>
      <c r="AG822" s="96"/>
      <c r="AH822" s="94" t="s">
        <v>12</v>
      </c>
      <c r="AI822" s="95"/>
      <c r="AJ822" s="95"/>
      <c r="AK822" s="96"/>
      <c r="BI822" s="5" t="s">
        <v>13</v>
      </c>
      <c r="BJ822" s="2" t="s">
        <v>14</v>
      </c>
      <c r="BK822" s="2">
        <v>1</v>
      </c>
      <c r="BL822" s="2">
        <v>2</v>
      </c>
      <c r="BM822" s="2">
        <v>3</v>
      </c>
      <c r="BN822" s="2">
        <v>4</v>
      </c>
      <c r="BO822" s="2">
        <v>0</v>
      </c>
    </row>
    <row r="823" spans="2:98">
      <c r="D823" s="88" t="s">
        <v>15</v>
      </c>
      <c r="E823" s="89"/>
      <c r="F823" s="89"/>
      <c r="G823" s="89"/>
      <c r="H823" s="89"/>
      <c r="I823" s="90"/>
      <c r="J823" s="83">
        <f>BI823</f>
        <v>97.844112769485903</v>
      </c>
      <c r="K823" s="83"/>
      <c r="L823" s="83"/>
      <c r="M823" s="83"/>
      <c r="N823" s="83">
        <f>BJ823</f>
        <v>98.230088495575217</v>
      </c>
      <c r="O823" s="83"/>
      <c r="P823" s="83"/>
      <c r="Q823" s="83"/>
      <c r="R823" s="83">
        <f>BK823</f>
        <v>78.761061946902657</v>
      </c>
      <c r="S823" s="83"/>
      <c r="T823" s="83"/>
      <c r="U823" s="83"/>
      <c r="V823" s="83">
        <f>BL823</f>
        <v>19.469026548672566</v>
      </c>
      <c r="W823" s="83"/>
      <c r="X823" s="83"/>
      <c r="Y823" s="83"/>
      <c r="Z823" s="83">
        <f>BM823</f>
        <v>1.7699115044247788</v>
      </c>
      <c r="AA823" s="83"/>
      <c r="AB823" s="83"/>
      <c r="AC823" s="83"/>
      <c r="AD823" s="83">
        <f>BN823</f>
        <v>0</v>
      </c>
      <c r="AE823" s="83"/>
      <c r="AF823" s="83"/>
      <c r="AG823" s="83"/>
      <c r="AH823" s="83">
        <f>BO823</f>
        <v>0</v>
      </c>
      <c r="AI823" s="83"/>
      <c r="AJ823" s="83"/>
      <c r="AK823" s="83"/>
      <c r="BG823" s="2">
        <v>136</v>
      </c>
      <c r="BH823" s="2" t="s">
        <v>16</v>
      </c>
      <c r="BI823" s="25">
        <v>97.844112769485903</v>
      </c>
      <c r="BJ823" s="25">
        <f>BK823+BL823</f>
        <v>98.230088495575217</v>
      </c>
      <c r="BK823" s="25">
        <v>78.761061946902657</v>
      </c>
      <c r="BL823" s="25">
        <v>19.469026548672566</v>
      </c>
      <c r="BM823" s="25">
        <v>1.7699115044247788</v>
      </c>
      <c r="BN823" s="25">
        <v>0</v>
      </c>
      <c r="BO823" s="25">
        <v>0</v>
      </c>
    </row>
    <row r="824" spans="2:98">
      <c r="D824" s="84" t="s">
        <v>17</v>
      </c>
      <c r="E824" s="85"/>
      <c r="F824" s="85"/>
      <c r="G824" s="85"/>
      <c r="H824" s="85"/>
      <c r="I824" s="86"/>
      <c r="J824" s="87">
        <f>BI824</f>
        <v>97.796143250688701</v>
      </c>
      <c r="K824" s="87"/>
      <c r="L824" s="87"/>
      <c r="M824" s="87"/>
      <c r="N824" s="87">
        <f>IF(ISERROR(BJ824),"",BJ824)</f>
        <v>98.07692307692308</v>
      </c>
      <c r="O824" s="87"/>
      <c r="P824" s="87"/>
      <c r="Q824" s="87"/>
      <c r="R824" s="87">
        <f>BK824</f>
        <v>77.884615384615387</v>
      </c>
      <c r="S824" s="87"/>
      <c r="T824" s="87"/>
      <c r="U824" s="87"/>
      <c r="V824" s="87">
        <f>BL824</f>
        <v>20.192307692307693</v>
      </c>
      <c r="W824" s="87"/>
      <c r="X824" s="87"/>
      <c r="Y824" s="87"/>
      <c r="Z824" s="87">
        <f>BM824</f>
        <v>1.9230769230769231</v>
      </c>
      <c r="AA824" s="87"/>
      <c r="AB824" s="87"/>
      <c r="AC824" s="87"/>
      <c r="AD824" s="87">
        <f>BN824</f>
        <v>0</v>
      </c>
      <c r="AE824" s="87"/>
      <c r="AF824" s="87"/>
      <c r="AG824" s="87"/>
      <c r="AH824" s="87">
        <f>BO824</f>
        <v>0</v>
      </c>
      <c r="AI824" s="87"/>
      <c r="AJ824" s="87"/>
      <c r="AK824" s="87"/>
      <c r="BH824" s="2" t="s">
        <v>18</v>
      </c>
      <c r="BI824" s="25">
        <v>97.796143250688701</v>
      </c>
      <c r="BJ824" s="25">
        <f>BK824+BL824</f>
        <v>98.07692307692308</v>
      </c>
      <c r="BK824" s="25">
        <v>77.884615384615387</v>
      </c>
      <c r="BL824" s="25">
        <v>20.192307692307693</v>
      </c>
      <c r="BM824" s="25">
        <v>1.9230769230769231</v>
      </c>
      <c r="BN824" s="25">
        <v>0</v>
      </c>
      <c r="BO824" s="25">
        <v>0</v>
      </c>
    </row>
    <row r="825" spans="2:98">
      <c r="D825" s="33" t="s">
        <v>275</v>
      </c>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BI825" s="5" t="s">
        <v>13</v>
      </c>
      <c r="BJ825" s="2" t="s">
        <v>14</v>
      </c>
      <c r="BK825" s="2">
        <v>1</v>
      </c>
      <c r="BL825" s="2">
        <v>2</v>
      </c>
      <c r="BM825" s="2">
        <v>3</v>
      </c>
      <c r="BN825" s="2">
        <v>4</v>
      </c>
      <c r="BO825" s="2">
        <v>0</v>
      </c>
    </row>
    <row r="826" spans="2:98">
      <c r="D826" s="88" t="s">
        <v>15</v>
      </c>
      <c r="E826" s="89"/>
      <c r="F826" s="89"/>
      <c r="G826" s="89"/>
      <c r="H826" s="89"/>
      <c r="I826" s="90"/>
      <c r="J826" s="83">
        <f>BI826</f>
        <v>96.446339729921817</v>
      </c>
      <c r="K826" s="83"/>
      <c r="L826" s="83"/>
      <c r="M826" s="83"/>
      <c r="N826" s="83">
        <f>BJ826</f>
        <v>98.230088495575217</v>
      </c>
      <c r="O826" s="83"/>
      <c r="P826" s="83"/>
      <c r="Q826" s="83"/>
      <c r="R826" s="83">
        <f>BK826</f>
        <v>82.30088495575221</v>
      </c>
      <c r="S826" s="83"/>
      <c r="T826" s="83"/>
      <c r="U826" s="83"/>
      <c r="V826" s="83">
        <f>BL826</f>
        <v>15.929203539823009</v>
      </c>
      <c r="W826" s="83"/>
      <c r="X826" s="83"/>
      <c r="Y826" s="83"/>
      <c r="Z826" s="83">
        <f>BM826</f>
        <v>0.88495575221238942</v>
      </c>
      <c r="AA826" s="83"/>
      <c r="AB826" s="83"/>
      <c r="AC826" s="83"/>
      <c r="AD826" s="83">
        <f>BN826</f>
        <v>0.88495575221238942</v>
      </c>
      <c r="AE826" s="83"/>
      <c r="AF826" s="83"/>
      <c r="AG826" s="83"/>
      <c r="AH826" s="83">
        <f>BO826</f>
        <v>0</v>
      </c>
      <c r="AI826" s="83"/>
      <c r="AJ826" s="83"/>
      <c r="AK826" s="83"/>
      <c r="BG826" s="2">
        <v>137</v>
      </c>
      <c r="BH826" s="2" t="s">
        <v>16</v>
      </c>
      <c r="BI826" s="25">
        <v>96.446339729921817</v>
      </c>
      <c r="BJ826" s="25">
        <f>BK826+BL826</f>
        <v>98.230088495575217</v>
      </c>
      <c r="BK826" s="25">
        <v>82.30088495575221</v>
      </c>
      <c r="BL826" s="25">
        <v>15.929203539823009</v>
      </c>
      <c r="BM826" s="25">
        <v>0.88495575221238942</v>
      </c>
      <c r="BN826" s="25">
        <v>0.88495575221238942</v>
      </c>
      <c r="BO826" s="25">
        <v>0</v>
      </c>
    </row>
    <row r="827" spans="2:98">
      <c r="D827" s="84" t="s">
        <v>17</v>
      </c>
      <c r="E827" s="85"/>
      <c r="F827" s="85"/>
      <c r="G827" s="85"/>
      <c r="H827" s="85"/>
      <c r="I827" s="86"/>
      <c r="J827" s="87">
        <f>BI827</f>
        <v>96.900826446281002</v>
      </c>
      <c r="K827" s="87"/>
      <c r="L827" s="87"/>
      <c r="M827" s="87"/>
      <c r="N827" s="87">
        <f>IF(ISERROR(BJ827),"",BJ827)</f>
        <v>96.15384615384616</v>
      </c>
      <c r="O827" s="87"/>
      <c r="P827" s="87"/>
      <c r="Q827" s="87"/>
      <c r="R827" s="87">
        <f>BK827</f>
        <v>72.115384615384613</v>
      </c>
      <c r="S827" s="87"/>
      <c r="T827" s="87"/>
      <c r="U827" s="87"/>
      <c r="V827" s="87">
        <f>BL827</f>
        <v>24.03846153846154</v>
      </c>
      <c r="W827" s="87"/>
      <c r="X827" s="87"/>
      <c r="Y827" s="87"/>
      <c r="Z827" s="87">
        <f>BM827</f>
        <v>1.9230769230769231</v>
      </c>
      <c r="AA827" s="87"/>
      <c r="AB827" s="87"/>
      <c r="AC827" s="87"/>
      <c r="AD827" s="87">
        <f>BN827</f>
        <v>1.9230769230769231</v>
      </c>
      <c r="AE827" s="87"/>
      <c r="AF827" s="87"/>
      <c r="AG827" s="87"/>
      <c r="AH827" s="87">
        <f>BO827</f>
        <v>0</v>
      </c>
      <c r="AI827" s="87"/>
      <c r="AJ827" s="87"/>
      <c r="AK827" s="87"/>
      <c r="BH827" s="2" t="s">
        <v>18</v>
      </c>
      <c r="BI827" s="25">
        <v>96.900826446281002</v>
      </c>
      <c r="BJ827" s="25">
        <f>BK827+BL827</f>
        <v>96.15384615384616</v>
      </c>
      <c r="BK827" s="25">
        <v>72.115384615384613</v>
      </c>
      <c r="BL827" s="25">
        <v>24.03846153846154</v>
      </c>
      <c r="BM827" s="25">
        <v>1.9230769230769231</v>
      </c>
      <c r="BN827" s="25">
        <v>1.9230769230769231</v>
      </c>
      <c r="BO827" s="25">
        <v>0</v>
      </c>
    </row>
    <row r="828" spans="2:98">
      <c r="D828" s="33" t="s">
        <v>276</v>
      </c>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BI828" s="5" t="s">
        <v>13</v>
      </c>
      <c r="BJ828" s="2" t="s">
        <v>14</v>
      </c>
      <c r="BK828" s="2">
        <v>1</v>
      </c>
      <c r="BL828" s="2">
        <v>2</v>
      </c>
      <c r="BM828" s="2">
        <v>3</v>
      </c>
      <c r="BN828" s="2">
        <v>4</v>
      </c>
      <c r="BO828" s="2">
        <v>0</v>
      </c>
    </row>
    <row r="829" spans="2:98">
      <c r="D829" s="88" t="s">
        <v>15</v>
      </c>
      <c r="E829" s="89"/>
      <c r="F829" s="89"/>
      <c r="G829" s="89"/>
      <c r="H829" s="89"/>
      <c r="I829" s="90"/>
      <c r="J829" s="83">
        <f>BI829</f>
        <v>94.740582800284287</v>
      </c>
      <c r="K829" s="83"/>
      <c r="L829" s="83"/>
      <c r="M829" s="83"/>
      <c r="N829" s="83">
        <f>BJ829</f>
        <v>95.575221238938056</v>
      </c>
      <c r="O829" s="83"/>
      <c r="P829" s="83"/>
      <c r="Q829" s="83"/>
      <c r="R829" s="83">
        <f>BK829</f>
        <v>63.716814159292035</v>
      </c>
      <c r="S829" s="83"/>
      <c r="T829" s="83"/>
      <c r="U829" s="83"/>
      <c r="V829" s="83">
        <f>BL829</f>
        <v>31.858407079646017</v>
      </c>
      <c r="W829" s="83"/>
      <c r="X829" s="83"/>
      <c r="Y829" s="83"/>
      <c r="Z829" s="83">
        <f>BM829</f>
        <v>3.5398230088495577</v>
      </c>
      <c r="AA829" s="83"/>
      <c r="AB829" s="83"/>
      <c r="AC829" s="83"/>
      <c r="AD829" s="83">
        <f>BN829</f>
        <v>0.88495575221238942</v>
      </c>
      <c r="AE829" s="83"/>
      <c r="AF829" s="83"/>
      <c r="AG829" s="83"/>
      <c r="AH829" s="83">
        <f>BO829</f>
        <v>0</v>
      </c>
      <c r="AI829" s="83"/>
      <c r="AJ829" s="83"/>
      <c r="AK829" s="83"/>
      <c r="BG829" s="2">
        <v>138</v>
      </c>
      <c r="BH829" s="2" t="s">
        <v>16</v>
      </c>
      <c r="BI829" s="25">
        <v>94.740582800284287</v>
      </c>
      <c r="BJ829" s="25">
        <f>BK829+BL829</f>
        <v>95.575221238938056</v>
      </c>
      <c r="BK829" s="25">
        <v>63.716814159292035</v>
      </c>
      <c r="BL829" s="25">
        <v>31.858407079646017</v>
      </c>
      <c r="BM829" s="25">
        <v>3.5398230088495577</v>
      </c>
      <c r="BN829" s="25">
        <v>0.88495575221238942</v>
      </c>
      <c r="BO829" s="25">
        <v>0</v>
      </c>
    </row>
    <row r="830" spans="2:98">
      <c r="D830" s="84" t="s">
        <v>17</v>
      </c>
      <c r="E830" s="85"/>
      <c r="F830" s="85"/>
      <c r="G830" s="85"/>
      <c r="H830" s="85"/>
      <c r="I830" s="86"/>
      <c r="J830" s="87">
        <f>BI830</f>
        <v>95.087235996326896</v>
      </c>
      <c r="K830" s="87"/>
      <c r="L830" s="87"/>
      <c r="M830" s="87"/>
      <c r="N830" s="87">
        <f>IF(ISERROR(BJ830),"",BJ830)</f>
        <v>92.307692307692307</v>
      </c>
      <c r="O830" s="87"/>
      <c r="P830" s="87"/>
      <c r="Q830" s="87"/>
      <c r="R830" s="87">
        <f>BK830</f>
        <v>63.46153846153846</v>
      </c>
      <c r="S830" s="87"/>
      <c r="T830" s="87"/>
      <c r="U830" s="87"/>
      <c r="V830" s="87">
        <f>BL830</f>
        <v>28.846153846153843</v>
      </c>
      <c r="W830" s="87"/>
      <c r="X830" s="87"/>
      <c r="Y830" s="87"/>
      <c r="Z830" s="87">
        <f>BM830</f>
        <v>7.6923076923076925</v>
      </c>
      <c r="AA830" s="87"/>
      <c r="AB830" s="87"/>
      <c r="AC830" s="87"/>
      <c r="AD830" s="87">
        <f>BN830</f>
        <v>0</v>
      </c>
      <c r="AE830" s="87"/>
      <c r="AF830" s="87"/>
      <c r="AG830" s="87"/>
      <c r="AH830" s="87">
        <f>BO830</f>
        <v>0</v>
      </c>
      <c r="AI830" s="87"/>
      <c r="AJ830" s="87"/>
      <c r="AK830" s="87"/>
      <c r="BH830" s="2" t="s">
        <v>18</v>
      </c>
      <c r="BI830" s="25">
        <v>95.087235996326896</v>
      </c>
      <c r="BJ830" s="25">
        <f>BK830+BL830</f>
        <v>92.307692307692307</v>
      </c>
      <c r="BK830" s="25">
        <v>63.46153846153846</v>
      </c>
      <c r="BL830" s="25">
        <v>28.846153846153843</v>
      </c>
      <c r="BM830" s="25">
        <v>7.6923076923076925</v>
      </c>
      <c r="BN830" s="25">
        <v>0</v>
      </c>
      <c r="BO830" s="25">
        <v>0</v>
      </c>
    </row>
    <row r="831" spans="2:98">
      <c r="D831" s="42"/>
      <c r="E831" s="42"/>
      <c r="F831" s="42"/>
      <c r="G831" s="42"/>
      <c r="H831" s="42"/>
      <c r="I831" s="42"/>
      <c r="J831" s="43"/>
      <c r="K831" s="43"/>
      <c r="L831" s="43"/>
      <c r="M831" s="43"/>
      <c r="N831" s="43"/>
      <c r="O831" s="43"/>
      <c r="P831" s="43"/>
      <c r="Q831" s="43"/>
      <c r="R831" s="43"/>
      <c r="S831" s="43"/>
      <c r="T831" s="43"/>
      <c r="U831" s="43"/>
      <c r="V831" s="43"/>
      <c r="W831" s="43"/>
      <c r="X831" s="43"/>
      <c r="Y831" s="43"/>
      <c r="Z831" s="43"/>
      <c r="AA831" s="43"/>
      <c r="AB831" s="43"/>
      <c r="AC831" s="43"/>
      <c r="AD831" s="43"/>
      <c r="AE831" s="43"/>
      <c r="AF831" s="43"/>
      <c r="AG831" s="43"/>
      <c r="AH831" s="43"/>
      <c r="AI831" s="43"/>
      <c r="AJ831" s="43"/>
      <c r="AK831" s="43"/>
      <c r="BI831" s="25"/>
      <c r="BJ831" s="25"/>
      <c r="BK831" s="25"/>
      <c r="BL831" s="25"/>
      <c r="BM831" s="25"/>
      <c r="BN831" s="25"/>
      <c r="BO831" s="25"/>
    </row>
    <row r="832" spans="2:98">
      <c r="D832" s="42"/>
      <c r="E832" s="42"/>
      <c r="F832" s="42"/>
      <c r="G832" s="42"/>
      <c r="H832" s="42"/>
      <c r="I832" s="42"/>
      <c r="J832" s="43"/>
      <c r="K832" s="43"/>
      <c r="L832" s="43"/>
      <c r="M832" s="43"/>
      <c r="N832" s="43"/>
      <c r="O832" s="43"/>
      <c r="P832" s="43"/>
      <c r="Q832" s="43"/>
      <c r="R832" s="43"/>
      <c r="S832" s="43"/>
      <c r="T832" s="43"/>
      <c r="U832" s="43"/>
      <c r="V832" s="43"/>
      <c r="W832" s="43"/>
      <c r="X832" s="43"/>
      <c r="Y832" s="43"/>
      <c r="Z832" s="43"/>
      <c r="AA832" s="43"/>
      <c r="AB832" s="43"/>
      <c r="AC832" s="43"/>
      <c r="AD832" s="43"/>
      <c r="AE832" s="43"/>
      <c r="AF832" s="43"/>
      <c r="AG832" s="43"/>
      <c r="AH832" s="43"/>
      <c r="AI832" s="43"/>
      <c r="AJ832" s="43"/>
      <c r="AK832" s="43"/>
      <c r="BI832" s="25"/>
      <c r="BJ832" s="25"/>
      <c r="BK832" s="25"/>
      <c r="BL832" s="25"/>
      <c r="BM832" s="25"/>
      <c r="BN832" s="25"/>
      <c r="BO832" s="25"/>
    </row>
    <row r="833" spans="1:74">
      <c r="D833" s="42"/>
      <c r="E833" s="42"/>
      <c r="F833" s="42"/>
      <c r="G833" s="42"/>
      <c r="H833" s="42"/>
      <c r="I833" s="42"/>
      <c r="J833" s="43"/>
      <c r="K833" s="43"/>
      <c r="L833" s="43"/>
      <c r="M833" s="43"/>
      <c r="N833" s="43"/>
      <c r="O833" s="43"/>
      <c r="P833" s="43"/>
      <c r="Q833" s="43"/>
      <c r="R833" s="43"/>
      <c r="S833" s="43"/>
      <c r="T833" s="43"/>
      <c r="U833" s="43"/>
      <c r="V833" s="43"/>
      <c r="W833" s="43"/>
      <c r="X833" s="43"/>
      <c r="Y833" s="43"/>
      <c r="Z833" s="43"/>
      <c r="AA833" s="43"/>
      <c r="AB833" s="43"/>
      <c r="AC833" s="43"/>
      <c r="AD833" s="43"/>
      <c r="AE833" s="43"/>
      <c r="AF833" s="43"/>
      <c r="AG833" s="43"/>
      <c r="AH833" s="43"/>
      <c r="AI833" s="43"/>
      <c r="AJ833" s="43"/>
      <c r="AK833" s="43"/>
      <c r="BI833" s="25"/>
      <c r="BJ833" s="25"/>
      <c r="BK833" s="25"/>
      <c r="BL833" s="25"/>
      <c r="BM833" s="25"/>
      <c r="BN833" s="25"/>
      <c r="BO833" s="25"/>
    </row>
    <row r="834" spans="1:74">
      <c r="D834" s="42"/>
      <c r="E834" s="42"/>
      <c r="F834" s="42"/>
      <c r="G834" s="42"/>
      <c r="H834" s="42"/>
      <c r="I834" s="42"/>
      <c r="J834" s="43"/>
      <c r="K834" s="43"/>
      <c r="L834" s="43"/>
      <c r="M834" s="43"/>
      <c r="N834" s="43"/>
      <c r="O834" s="43"/>
      <c r="P834" s="43"/>
      <c r="Q834" s="43"/>
      <c r="R834" s="43"/>
      <c r="S834" s="43"/>
      <c r="T834" s="43"/>
      <c r="U834" s="43"/>
      <c r="V834" s="43"/>
      <c r="W834" s="43"/>
      <c r="X834" s="43"/>
      <c r="Y834" s="43"/>
      <c r="Z834" s="43"/>
      <c r="AA834" s="43"/>
      <c r="AB834" s="43"/>
      <c r="AC834" s="43"/>
      <c r="AD834" s="43"/>
      <c r="AE834" s="43"/>
      <c r="AF834" s="43"/>
      <c r="AG834" s="43"/>
      <c r="AH834" s="43"/>
      <c r="AI834" s="43"/>
      <c r="AJ834" s="43"/>
      <c r="AK834" s="43"/>
      <c r="BI834" s="25"/>
      <c r="BJ834" s="25"/>
      <c r="BK834" s="25"/>
      <c r="BL834" s="25"/>
      <c r="BM834" s="25"/>
      <c r="BN834" s="25"/>
      <c r="BO834" s="25"/>
    </row>
    <row r="839" spans="1:74" ht="14.25" thickBot="1">
      <c r="A839" s="80"/>
      <c r="B839" s="59"/>
      <c r="C839" s="60" t="s">
        <v>105</v>
      </c>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c r="AB839" s="59"/>
      <c r="AC839" s="59"/>
      <c r="AD839" s="59"/>
      <c r="AE839" s="59"/>
      <c r="AF839" s="59"/>
      <c r="AG839" s="59"/>
      <c r="AH839" s="59"/>
      <c r="AI839" s="59"/>
      <c r="AJ839" s="59"/>
      <c r="AK839" s="59"/>
      <c r="AL839" s="59"/>
      <c r="AM839" s="59"/>
      <c r="AN839" s="59"/>
      <c r="AO839" s="59"/>
      <c r="AP839" s="59"/>
      <c r="AQ839" s="59"/>
      <c r="AR839" s="59"/>
      <c r="AS839" s="59"/>
      <c r="AT839" s="59"/>
      <c r="AU839" s="59"/>
      <c r="AV839" s="59"/>
      <c r="AW839" s="59"/>
      <c r="AX839" s="59"/>
      <c r="AY839" s="59"/>
      <c r="AZ839" s="59"/>
      <c r="BA839" s="59"/>
      <c r="BB839" s="59"/>
      <c r="BC839" s="59"/>
      <c r="BD839" s="59"/>
      <c r="BE839" s="59"/>
      <c r="BF839" s="59"/>
      <c r="BG839" s="59"/>
      <c r="BH839" s="59"/>
      <c r="BI839" s="59"/>
      <c r="BJ839" s="59"/>
      <c r="BK839" s="59"/>
      <c r="BL839" s="59"/>
      <c r="BM839" s="59"/>
      <c r="BN839" s="59"/>
      <c r="BO839" s="59"/>
      <c r="BP839" s="80"/>
      <c r="BQ839" s="80"/>
      <c r="BR839" s="80"/>
      <c r="BS839" s="80"/>
      <c r="BT839" s="80"/>
      <c r="BU839" s="80"/>
      <c r="BV839" s="80"/>
    </row>
    <row r="840" spans="1:74">
      <c r="A840" s="80"/>
      <c r="B840" s="61"/>
      <c r="C840" s="203" t="s">
        <v>283</v>
      </c>
      <c r="D840" s="204"/>
      <c r="E840" s="204"/>
      <c r="F840" s="204"/>
      <c r="G840" s="204"/>
      <c r="H840" s="204"/>
      <c r="I840" s="204"/>
      <c r="J840" s="204"/>
      <c r="K840" s="204"/>
      <c r="L840" s="204"/>
      <c r="M840" s="204"/>
      <c r="N840" s="204"/>
      <c r="O840" s="204"/>
      <c r="P840" s="204"/>
      <c r="Q840" s="204"/>
      <c r="R840" s="204"/>
      <c r="S840" s="204"/>
      <c r="T840" s="204"/>
      <c r="U840" s="204"/>
      <c r="V840" s="204"/>
      <c r="W840" s="204"/>
      <c r="X840" s="204"/>
      <c r="Y840" s="204"/>
      <c r="Z840" s="204"/>
      <c r="AA840" s="204"/>
      <c r="AB840" s="204"/>
      <c r="AC840" s="204"/>
      <c r="AD840" s="204"/>
      <c r="AE840" s="204"/>
      <c r="AF840" s="204"/>
      <c r="AG840" s="204"/>
      <c r="AH840" s="204"/>
      <c r="AI840" s="204"/>
      <c r="AJ840" s="204"/>
      <c r="AK840" s="204"/>
      <c r="AL840" s="204"/>
      <c r="AM840" s="204"/>
      <c r="AN840" s="204"/>
      <c r="AO840" s="204"/>
      <c r="AP840" s="204"/>
      <c r="AQ840" s="205"/>
      <c r="AR840" s="59"/>
      <c r="AS840" s="59"/>
      <c r="AT840" s="59"/>
      <c r="AU840" s="59"/>
      <c r="AV840" s="59"/>
      <c r="AW840" s="59"/>
      <c r="AX840" s="59"/>
      <c r="AY840" s="59"/>
      <c r="AZ840" s="59"/>
      <c r="BA840" s="59"/>
      <c r="BB840" s="59"/>
      <c r="BC840" s="59"/>
      <c r="BD840" s="59"/>
      <c r="BE840" s="59"/>
      <c r="BF840" s="59"/>
      <c r="BG840" s="59"/>
      <c r="BH840" s="59"/>
      <c r="BI840" s="59"/>
      <c r="BJ840" s="59"/>
      <c r="BK840" s="59"/>
      <c r="BL840" s="59"/>
      <c r="BM840" s="59"/>
      <c r="BN840" s="59"/>
      <c r="BO840" s="59"/>
      <c r="BP840" s="80"/>
      <c r="BQ840" s="80"/>
      <c r="BR840" s="80"/>
      <c r="BS840" s="80"/>
      <c r="BT840" s="80"/>
      <c r="BU840" s="80"/>
      <c r="BV840" s="80"/>
    </row>
    <row r="841" spans="1:74">
      <c r="A841" s="80"/>
      <c r="B841" s="61"/>
      <c r="C841" s="206"/>
      <c r="D841" s="207"/>
      <c r="E841" s="207"/>
      <c r="F841" s="207"/>
      <c r="G841" s="207"/>
      <c r="H841" s="207"/>
      <c r="I841" s="207"/>
      <c r="J841" s="207"/>
      <c r="K841" s="207"/>
      <c r="L841" s="207"/>
      <c r="M841" s="207"/>
      <c r="N841" s="207"/>
      <c r="O841" s="207"/>
      <c r="P841" s="207"/>
      <c r="Q841" s="207"/>
      <c r="R841" s="207"/>
      <c r="S841" s="207"/>
      <c r="T841" s="207"/>
      <c r="U841" s="207"/>
      <c r="V841" s="207"/>
      <c r="W841" s="207"/>
      <c r="X841" s="207"/>
      <c r="Y841" s="207"/>
      <c r="Z841" s="207"/>
      <c r="AA841" s="207"/>
      <c r="AB841" s="207"/>
      <c r="AC841" s="207"/>
      <c r="AD841" s="207"/>
      <c r="AE841" s="207"/>
      <c r="AF841" s="207"/>
      <c r="AG841" s="207"/>
      <c r="AH841" s="207"/>
      <c r="AI841" s="207"/>
      <c r="AJ841" s="207"/>
      <c r="AK841" s="207"/>
      <c r="AL841" s="207"/>
      <c r="AM841" s="207"/>
      <c r="AN841" s="207"/>
      <c r="AO841" s="207"/>
      <c r="AP841" s="207"/>
      <c r="AQ841" s="208"/>
      <c r="AR841" s="59"/>
      <c r="AS841" s="59"/>
      <c r="AT841" s="59"/>
      <c r="AU841" s="59"/>
      <c r="AV841" s="59"/>
      <c r="AW841" s="59"/>
      <c r="AX841" s="59"/>
      <c r="AY841" s="59"/>
      <c r="AZ841" s="59"/>
      <c r="BA841" s="59"/>
      <c r="BB841" s="59"/>
      <c r="BC841" s="59"/>
      <c r="BD841" s="59"/>
      <c r="BE841" s="59"/>
      <c r="BF841" s="59"/>
      <c r="BG841" s="59"/>
      <c r="BH841" s="59"/>
      <c r="BI841" s="59"/>
      <c r="BJ841" s="59"/>
      <c r="BK841" s="59"/>
      <c r="BL841" s="59"/>
      <c r="BM841" s="59"/>
      <c r="BN841" s="59"/>
      <c r="BO841" s="59"/>
      <c r="BP841" s="80"/>
      <c r="BQ841" s="80"/>
      <c r="BR841" s="80"/>
      <c r="BS841" s="80"/>
      <c r="BT841" s="80"/>
      <c r="BU841" s="80"/>
      <c r="BV841" s="80"/>
    </row>
    <row r="842" spans="1:74">
      <c r="A842" s="80"/>
      <c r="B842" s="59"/>
      <c r="C842" s="206"/>
      <c r="D842" s="207"/>
      <c r="E842" s="207"/>
      <c r="F842" s="207"/>
      <c r="G842" s="207"/>
      <c r="H842" s="207"/>
      <c r="I842" s="207"/>
      <c r="J842" s="207"/>
      <c r="K842" s="207"/>
      <c r="L842" s="207"/>
      <c r="M842" s="207"/>
      <c r="N842" s="207"/>
      <c r="O842" s="207"/>
      <c r="P842" s="207"/>
      <c r="Q842" s="207"/>
      <c r="R842" s="207"/>
      <c r="S842" s="207"/>
      <c r="T842" s="207"/>
      <c r="U842" s="207"/>
      <c r="V842" s="207"/>
      <c r="W842" s="207"/>
      <c r="X842" s="207"/>
      <c r="Y842" s="207"/>
      <c r="Z842" s="207"/>
      <c r="AA842" s="207"/>
      <c r="AB842" s="207"/>
      <c r="AC842" s="207"/>
      <c r="AD842" s="207"/>
      <c r="AE842" s="207"/>
      <c r="AF842" s="207"/>
      <c r="AG842" s="207"/>
      <c r="AH842" s="207"/>
      <c r="AI842" s="207"/>
      <c r="AJ842" s="207"/>
      <c r="AK842" s="207"/>
      <c r="AL842" s="207"/>
      <c r="AM842" s="207"/>
      <c r="AN842" s="207"/>
      <c r="AO842" s="207"/>
      <c r="AP842" s="207"/>
      <c r="AQ842" s="208"/>
      <c r="AR842" s="59"/>
      <c r="AS842" s="59"/>
      <c r="AT842" s="59"/>
      <c r="AU842" s="59"/>
      <c r="AV842" s="59"/>
      <c r="AW842" s="59"/>
      <c r="AX842" s="59"/>
      <c r="AY842" s="59"/>
      <c r="AZ842" s="59"/>
      <c r="BA842" s="59"/>
      <c r="BB842" s="59"/>
      <c r="BC842" s="59"/>
      <c r="BD842" s="59"/>
      <c r="BE842" s="59"/>
      <c r="BF842" s="59"/>
      <c r="BG842" s="59"/>
      <c r="BH842" s="59"/>
      <c r="BI842" s="59"/>
      <c r="BJ842" s="59"/>
      <c r="BK842" s="59"/>
      <c r="BL842" s="59"/>
      <c r="BM842" s="59"/>
      <c r="BN842" s="59"/>
      <c r="BO842" s="59"/>
      <c r="BP842" s="80"/>
      <c r="BQ842" s="80"/>
      <c r="BR842" s="80"/>
      <c r="BS842" s="80"/>
      <c r="BT842" s="80"/>
      <c r="BU842" s="80"/>
      <c r="BV842" s="80"/>
    </row>
    <row r="843" spans="1:74">
      <c r="A843" s="80"/>
      <c r="B843" s="59"/>
      <c r="C843" s="206"/>
      <c r="D843" s="207"/>
      <c r="E843" s="207"/>
      <c r="F843" s="207"/>
      <c r="G843" s="207"/>
      <c r="H843" s="207"/>
      <c r="I843" s="207"/>
      <c r="J843" s="207"/>
      <c r="K843" s="207"/>
      <c r="L843" s="207"/>
      <c r="M843" s="207"/>
      <c r="N843" s="207"/>
      <c r="O843" s="207"/>
      <c r="P843" s="207"/>
      <c r="Q843" s="207"/>
      <c r="R843" s="207"/>
      <c r="S843" s="207"/>
      <c r="T843" s="207"/>
      <c r="U843" s="207"/>
      <c r="V843" s="207"/>
      <c r="W843" s="207"/>
      <c r="X843" s="207"/>
      <c r="Y843" s="207"/>
      <c r="Z843" s="207"/>
      <c r="AA843" s="207"/>
      <c r="AB843" s="207"/>
      <c r="AC843" s="207"/>
      <c r="AD843" s="207"/>
      <c r="AE843" s="207"/>
      <c r="AF843" s="207"/>
      <c r="AG843" s="207"/>
      <c r="AH843" s="207"/>
      <c r="AI843" s="207"/>
      <c r="AJ843" s="207"/>
      <c r="AK843" s="207"/>
      <c r="AL843" s="207"/>
      <c r="AM843" s="207"/>
      <c r="AN843" s="207"/>
      <c r="AO843" s="207"/>
      <c r="AP843" s="207"/>
      <c r="AQ843" s="208"/>
      <c r="AR843" s="59"/>
      <c r="AS843" s="59"/>
      <c r="AT843" s="59"/>
      <c r="AU843" s="59"/>
      <c r="AV843" s="59"/>
      <c r="AW843" s="59"/>
      <c r="AX843" s="59"/>
      <c r="AY843" s="59"/>
      <c r="AZ843" s="59"/>
      <c r="BA843" s="59"/>
      <c r="BB843" s="59"/>
      <c r="BC843" s="59"/>
      <c r="BD843" s="59"/>
      <c r="BE843" s="59"/>
      <c r="BF843" s="59"/>
      <c r="BG843" s="59"/>
      <c r="BH843" s="59"/>
      <c r="BI843" s="59"/>
      <c r="BJ843" s="59"/>
      <c r="BK843" s="59"/>
      <c r="BL843" s="59"/>
      <c r="BM843" s="59"/>
      <c r="BN843" s="59"/>
      <c r="BO843" s="59"/>
      <c r="BP843" s="80"/>
      <c r="BQ843" s="80"/>
      <c r="BR843" s="80"/>
      <c r="BS843" s="80"/>
      <c r="BT843" s="80"/>
      <c r="BU843" s="80"/>
      <c r="BV843" s="80"/>
    </row>
    <row r="844" spans="1:74">
      <c r="A844" s="80"/>
      <c r="B844" s="59"/>
      <c r="C844" s="206"/>
      <c r="D844" s="207"/>
      <c r="E844" s="207"/>
      <c r="F844" s="207"/>
      <c r="G844" s="207"/>
      <c r="H844" s="207"/>
      <c r="I844" s="207"/>
      <c r="J844" s="207"/>
      <c r="K844" s="207"/>
      <c r="L844" s="207"/>
      <c r="M844" s="207"/>
      <c r="N844" s="207"/>
      <c r="O844" s="207"/>
      <c r="P844" s="207"/>
      <c r="Q844" s="207"/>
      <c r="R844" s="207"/>
      <c r="S844" s="207"/>
      <c r="T844" s="207"/>
      <c r="U844" s="207"/>
      <c r="V844" s="207"/>
      <c r="W844" s="207"/>
      <c r="X844" s="207"/>
      <c r="Y844" s="207"/>
      <c r="Z844" s="207"/>
      <c r="AA844" s="207"/>
      <c r="AB844" s="207"/>
      <c r="AC844" s="207"/>
      <c r="AD844" s="207"/>
      <c r="AE844" s="207"/>
      <c r="AF844" s="207"/>
      <c r="AG844" s="207"/>
      <c r="AH844" s="207"/>
      <c r="AI844" s="207"/>
      <c r="AJ844" s="207"/>
      <c r="AK844" s="207"/>
      <c r="AL844" s="207"/>
      <c r="AM844" s="207"/>
      <c r="AN844" s="207"/>
      <c r="AO844" s="207"/>
      <c r="AP844" s="207"/>
      <c r="AQ844" s="208"/>
      <c r="AR844" s="59"/>
      <c r="AS844" s="59"/>
      <c r="AT844" s="59"/>
      <c r="AU844" s="59"/>
      <c r="AV844" s="59"/>
      <c r="AW844" s="59"/>
      <c r="AX844" s="59"/>
      <c r="AY844" s="59"/>
      <c r="AZ844" s="59"/>
      <c r="BA844" s="59"/>
      <c r="BB844" s="59"/>
      <c r="BC844" s="59"/>
      <c r="BD844" s="59"/>
      <c r="BE844" s="59"/>
      <c r="BF844" s="59"/>
      <c r="BG844" s="59"/>
      <c r="BH844" s="59"/>
      <c r="BI844" s="59"/>
      <c r="BJ844" s="59"/>
      <c r="BK844" s="59"/>
      <c r="BL844" s="59"/>
      <c r="BM844" s="59"/>
      <c r="BN844" s="59"/>
      <c r="BO844" s="59"/>
      <c r="BP844" s="80"/>
      <c r="BQ844" s="80"/>
      <c r="BR844" s="80"/>
      <c r="BS844" s="80"/>
      <c r="BT844" s="80"/>
      <c r="BU844" s="80"/>
      <c r="BV844" s="80"/>
    </row>
    <row r="845" spans="1:74">
      <c r="A845" s="80"/>
      <c r="B845" s="59"/>
      <c r="C845" s="206"/>
      <c r="D845" s="207"/>
      <c r="E845" s="207"/>
      <c r="F845" s="207"/>
      <c r="G845" s="207"/>
      <c r="H845" s="207"/>
      <c r="I845" s="207"/>
      <c r="J845" s="207"/>
      <c r="K845" s="207"/>
      <c r="L845" s="207"/>
      <c r="M845" s="207"/>
      <c r="N845" s="207"/>
      <c r="O845" s="207"/>
      <c r="P845" s="207"/>
      <c r="Q845" s="207"/>
      <c r="R845" s="207"/>
      <c r="S845" s="207"/>
      <c r="T845" s="207"/>
      <c r="U845" s="207"/>
      <c r="V845" s="207"/>
      <c r="W845" s="207"/>
      <c r="X845" s="207"/>
      <c r="Y845" s="207"/>
      <c r="Z845" s="207"/>
      <c r="AA845" s="207"/>
      <c r="AB845" s="207"/>
      <c r="AC845" s="207"/>
      <c r="AD845" s="207"/>
      <c r="AE845" s="207"/>
      <c r="AF845" s="207"/>
      <c r="AG845" s="207"/>
      <c r="AH845" s="207"/>
      <c r="AI845" s="207"/>
      <c r="AJ845" s="207"/>
      <c r="AK845" s="207"/>
      <c r="AL845" s="207"/>
      <c r="AM845" s="207"/>
      <c r="AN845" s="207"/>
      <c r="AO845" s="207"/>
      <c r="AP845" s="207"/>
      <c r="AQ845" s="208"/>
      <c r="AR845" s="59"/>
      <c r="AS845" s="59"/>
      <c r="AT845" s="59"/>
      <c r="AU845" s="59"/>
      <c r="AV845" s="59"/>
      <c r="AW845" s="59"/>
      <c r="AX845" s="59"/>
      <c r="AY845" s="59"/>
      <c r="AZ845" s="59"/>
      <c r="BA845" s="59"/>
      <c r="BB845" s="59"/>
      <c r="BC845" s="59"/>
      <c r="BD845" s="59"/>
      <c r="BE845" s="59"/>
      <c r="BF845" s="59"/>
      <c r="BG845" s="59"/>
      <c r="BH845" s="59"/>
      <c r="BI845" s="59"/>
      <c r="BJ845" s="59"/>
      <c r="BK845" s="59"/>
      <c r="BL845" s="59"/>
      <c r="BM845" s="59"/>
      <c r="BN845" s="59"/>
      <c r="BO845" s="59"/>
      <c r="BP845" s="80"/>
      <c r="BQ845" s="80"/>
      <c r="BR845" s="80"/>
      <c r="BS845" s="80"/>
      <c r="BT845" s="80"/>
      <c r="BU845" s="80"/>
      <c r="BV845" s="80"/>
    </row>
    <row r="846" spans="1:74">
      <c r="A846" s="80"/>
      <c r="B846" s="59"/>
      <c r="C846" s="206"/>
      <c r="D846" s="207"/>
      <c r="E846" s="207"/>
      <c r="F846" s="207"/>
      <c r="G846" s="207"/>
      <c r="H846" s="207"/>
      <c r="I846" s="207"/>
      <c r="J846" s="207"/>
      <c r="K846" s="207"/>
      <c r="L846" s="207"/>
      <c r="M846" s="207"/>
      <c r="N846" s="207"/>
      <c r="O846" s="207"/>
      <c r="P846" s="207"/>
      <c r="Q846" s="207"/>
      <c r="R846" s="207"/>
      <c r="S846" s="207"/>
      <c r="T846" s="207"/>
      <c r="U846" s="207"/>
      <c r="V846" s="207"/>
      <c r="W846" s="207"/>
      <c r="X846" s="207"/>
      <c r="Y846" s="207"/>
      <c r="Z846" s="207"/>
      <c r="AA846" s="207"/>
      <c r="AB846" s="207"/>
      <c r="AC846" s="207"/>
      <c r="AD846" s="207"/>
      <c r="AE846" s="207"/>
      <c r="AF846" s="207"/>
      <c r="AG846" s="207"/>
      <c r="AH846" s="207"/>
      <c r="AI846" s="207"/>
      <c r="AJ846" s="207"/>
      <c r="AK846" s="207"/>
      <c r="AL846" s="207"/>
      <c r="AM846" s="207"/>
      <c r="AN846" s="207"/>
      <c r="AO846" s="207"/>
      <c r="AP846" s="207"/>
      <c r="AQ846" s="208"/>
      <c r="AR846" s="59"/>
      <c r="AS846" s="59"/>
      <c r="AT846" s="59"/>
      <c r="AU846" s="59"/>
      <c r="AV846" s="59"/>
      <c r="AW846" s="59"/>
      <c r="AX846" s="59"/>
      <c r="AY846" s="59"/>
      <c r="AZ846" s="59"/>
      <c r="BA846" s="59"/>
      <c r="BB846" s="59"/>
      <c r="BC846" s="59"/>
      <c r="BD846" s="59"/>
      <c r="BE846" s="59"/>
      <c r="BF846" s="59"/>
      <c r="BG846" s="59"/>
      <c r="BH846" s="59"/>
      <c r="BI846" s="59"/>
      <c r="BJ846" s="59"/>
      <c r="BK846" s="59"/>
      <c r="BL846" s="59"/>
      <c r="BM846" s="59"/>
      <c r="BN846" s="59"/>
      <c r="BO846" s="59"/>
      <c r="BP846" s="80"/>
      <c r="BQ846" s="80"/>
      <c r="BR846" s="80"/>
      <c r="BS846" s="80"/>
      <c r="BT846" s="80"/>
      <c r="BU846" s="80"/>
      <c r="BV846" s="80"/>
    </row>
    <row r="847" spans="1:74">
      <c r="A847" s="80"/>
      <c r="B847" s="59"/>
      <c r="C847" s="206"/>
      <c r="D847" s="207"/>
      <c r="E847" s="207"/>
      <c r="F847" s="207"/>
      <c r="G847" s="207"/>
      <c r="H847" s="207"/>
      <c r="I847" s="207"/>
      <c r="J847" s="207"/>
      <c r="K847" s="207"/>
      <c r="L847" s="207"/>
      <c r="M847" s="207"/>
      <c r="N847" s="207"/>
      <c r="O847" s="207"/>
      <c r="P847" s="207"/>
      <c r="Q847" s="207"/>
      <c r="R847" s="207"/>
      <c r="S847" s="207"/>
      <c r="T847" s="207"/>
      <c r="U847" s="207"/>
      <c r="V847" s="207"/>
      <c r="W847" s="207"/>
      <c r="X847" s="207"/>
      <c r="Y847" s="207"/>
      <c r="Z847" s="207"/>
      <c r="AA847" s="207"/>
      <c r="AB847" s="207"/>
      <c r="AC847" s="207"/>
      <c r="AD847" s="207"/>
      <c r="AE847" s="207"/>
      <c r="AF847" s="207"/>
      <c r="AG847" s="207"/>
      <c r="AH847" s="207"/>
      <c r="AI847" s="207"/>
      <c r="AJ847" s="207"/>
      <c r="AK847" s="207"/>
      <c r="AL847" s="207"/>
      <c r="AM847" s="207"/>
      <c r="AN847" s="207"/>
      <c r="AO847" s="207"/>
      <c r="AP847" s="207"/>
      <c r="AQ847" s="208"/>
      <c r="AR847" s="59"/>
      <c r="AS847" s="59"/>
      <c r="AT847" s="59"/>
      <c r="AU847" s="59"/>
      <c r="AV847" s="59"/>
      <c r="AW847" s="59"/>
      <c r="AX847" s="59"/>
      <c r="AY847" s="59"/>
      <c r="AZ847" s="59"/>
      <c r="BA847" s="59"/>
      <c r="BB847" s="59"/>
      <c r="BC847" s="59"/>
      <c r="BD847" s="59"/>
      <c r="BE847" s="59"/>
      <c r="BF847" s="59"/>
      <c r="BG847" s="59"/>
      <c r="BH847" s="59"/>
      <c r="BI847" s="59"/>
      <c r="BJ847" s="59"/>
      <c r="BK847" s="59"/>
      <c r="BL847" s="59"/>
      <c r="BM847" s="59"/>
      <c r="BN847" s="59"/>
      <c r="BO847" s="59"/>
      <c r="BP847" s="80"/>
      <c r="BQ847" s="80"/>
      <c r="BR847" s="80"/>
      <c r="BS847" s="80"/>
      <c r="BT847" s="80"/>
      <c r="BU847" s="80"/>
      <c r="BV847" s="80"/>
    </row>
    <row r="848" spans="1:74">
      <c r="A848" s="80"/>
      <c r="B848" s="59"/>
      <c r="C848" s="206"/>
      <c r="D848" s="207"/>
      <c r="E848" s="207"/>
      <c r="F848" s="207"/>
      <c r="G848" s="207"/>
      <c r="H848" s="207"/>
      <c r="I848" s="207"/>
      <c r="J848" s="207"/>
      <c r="K848" s="207"/>
      <c r="L848" s="207"/>
      <c r="M848" s="207"/>
      <c r="N848" s="207"/>
      <c r="O848" s="207"/>
      <c r="P848" s="207"/>
      <c r="Q848" s="207"/>
      <c r="R848" s="207"/>
      <c r="S848" s="207"/>
      <c r="T848" s="207"/>
      <c r="U848" s="207"/>
      <c r="V848" s="207"/>
      <c r="W848" s="207"/>
      <c r="X848" s="207"/>
      <c r="Y848" s="207"/>
      <c r="Z848" s="207"/>
      <c r="AA848" s="207"/>
      <c r="AB848" s="207"/>
      <c r="AC848" s="207"/>
      <c r="AD848" s="207"/>
      <c r="AE848" s="207"/>
      <c r="AF848" s="207"/>
      <c r="AG848" s="207"/>
      <c r="AH848" s="207"/>
      <c r="AI848" s="207"/>
      <c r="AJ848" s="207"/>
      <c r="AK848" s="207"/>
      <c r="AL848" s="207"/>
      <c r="AM848" s="207"/>
      <c r="AN848" s="207"/>
      <c r="AO848" s="207"/>
      <c r="AP848" s="207"/>
      <c r="AQ848" s="208"/>
      <c r="AR848" s="59"/>
      <c r="AS848" s="59"/>
      <c r="AT848" s="59"/>
      <c r="AU848" s="59"/>
      <c r="AV848" s="59"/>
      <c r="AW848" s="59"/>
      <c r="AX848" s="59"/>
      <c r="AY848" s="59"/>
      <c r="AZ848" s="59"/>
      <c r="BA848" s="59"/>
      <c r="BB848" s="59"/>
      <c r="BC848" s="59"/>
      <c r="BD848" s="59"/>
      <c r="BE848" s="59"/>
      <c r="BF848" s="59"/>
      <c r="BG848" s="59"/>
      <c r="BH848" s="59"/>
      <c r="BI848" s="59"/>
      <c r="BJ848" s="59"/>
      <c r="BK848" s="59"/>
      <c r="BL848" s="59"/>
      <c r="BM848" s="59"/>
      <c r="BN848" s="59"/>
      <c r="BO848" s="59"/>
      <c r="BP848" s="80"/>
      <c r="BQ848" s="80"/>
      <c r="BR848" s="80"/>
      <c r="BS848" s="80"/>
      <c r="BT848" s="80"/>
      <c r="BU848" s="80"/>
      <c r="BV848" s="80"/>
    </row>
    <row r="849" spans="1:74">
      <c r="A849" s="80"/>
      <c r="B849" s="59"/>
      <c r="C849" s="206"/>
      <c r="D849" s="207"/>
      <c r="E849" s="207"/>
      <c r="F849" s="207"/>
      <c r="G849" s="207"/>
      <c r="H849" s="207"/>
      <c r="I849" s="207"/>
      <c r="J849" s="207"/>
      <c r="K849" s="207"/>
      <c r="L849" s="207"/>
      <c r="M849" s="207"/>
      <c r="N849" s="207"/>
      <c r="O849" s="207"/>
      <c r="P849" s="207"/>
      <c r="Q849" s="207"/>
      <c r="R849" s="207"/>
      <c r="S849" s="207"/>
      <c r="T849" s="207"/>
      <c r="U849" s="207"/>
      <c r="V849" s="207"/>
      <c r="W849" s="207"/>
      <c r="X849" s="207"/>
      <c r="Y849" s="207"/>
      <c r="Z849" s="207"/>
      <c r="AA849" s="207"/>
      <c r="AB849" s="207"/>
      <c r="AC849" s="207"/>
      <c r="AD849" s="207"/>
      <c r="AE849" s="207"/>
      <c r="AF849" s="207"/>
      <c r="AG849" s="207"/>
      <c r="AH849" s="207"/>
      <c r="AI849" s="207"/>
      <c r="AJ849" s="207"/>
      <c r="AK849" s="207"/>
      <c r="AL849" s="207"/>
      <c r="AM849" s="207"/>
      <c r="AN849" s="207"/>
      <c r="AO849" s="207"/>
      <c r="AP849" s="207"/>
      <c r="AQ849" s="208"/>
      <c r="AR849" s="59"/>
      <c r="AS849" s="59"/>
      <c r="AT849" s="59"/>
      <c r="AU849" s="59"/>
      <c r="AV849" s="59"/>
      <c r="AW849" s="59"/>
      <c r="AX849" s="59"/>
      <c r="AY849" s="59"/>
      <c r="AZ849" s="59"/>
      <c r="BA849" s="59"/>
      <c r="BB849" s="59"/>
      <c r="BC849" s="59"/>
      <c r="BD849" s="59"/>
      <c r="BE849" s="59"/>
      <c r="BF849" s="59"/>
      <c r="BG849" s="59"/>
      <c r="BH849" s="59"/>
      <c r="BI849" s="59"/>
      <c r="BJ849" s="59"/>
      <c r="BK849" s="59"/>
      <c r="BL849" s="59"/>
      <c r="BM849" s="59"/>
      <c r="BN849" s="59"/>
      <c r="BO849" s="59"/>
      <c r="BP849" s="80"/>
      <c r="BQ849" s="80"/>
      <c r="BR849" s="80"/>
      <c r="BS849" s="80"/>
      <c r="BT849" s="80"/>
      <c r="BU849" s="80"/>
      <c r="BV849" s="80"/>
    </row>
    <row r="850" spans="1:74">
      <c r="A850" s="80"/>
      <c r="B850" s="80"/>
      <c r="C850" s="206"/>
      <c r="D850" s="207"/>
      <c r="E850" s="207"/>
      <c r="F850" s="207"/>
      <c r="G850" s="207"/>
      <c r="H850" s="207"/>
      <c r="I850" s="207"/>
      <c r="J850" s="207"/>
      <c r="K850" s="207"/>
      <c r="L850" s="207"/>
      <c r="M850" s="207"/>
      <c r="N850" s="207"/>
      <c r="O850" s="207"/>
      <c r="P850" s="207"/>
      <c r="Q850" s="207"/>
      <c r="R850" s="207"/>
      <c r="S850" s="207"/>
      <c r="T850" s="207"/>
      <c r="U850" s="207"/>
      <c r="V850" s="207"/>
      <c r="W850" s="207"/>
      <c r="X850" s="207"/>
      <c r="Y850" s="207"/>
      <c r="Z850" s="207"/>
      <c r="AA850" s="207"/>
      <c r="AB850" s="207"/>
      <c r="AC850" s="207"/>
      <c r="AD850" s="207"/>
      <c r="AE850" s="207"/>
      <c r="AF850" s="207"/>
      <c r="AG850" s="207"/>
      <c r="AH850" s="207"/>
      <c r="AI850" s="207"/>
      <c r="AJ850" s="207"/>
      <c r="AK850" s="207"/>
      <c r="AL850" s="207"/>
      <c r="AM850" s="207"/>
      <c r="AN850" s="207"/>
      <c r="AO850" s="207"/>
      <c r="AP850" s="207"/>
      <c r="AQ850" s="208"/>
      <c r="AR850" s="80"/>
      <c r="AS850" s="80"/>
      <c r="AT850" s="80"/>
      <c r="AU850" s="80"/>
      <c r="AV850" s="80"/>
      <c r="AW850" s="80"/>
      <c r="AX850" s="80"/>
      <c r="AY850" s="80"/>
      <c r="AZ850" s="80"/>
      <c r="BA850" s="80"/>
      <c r="BB850" s="80"/>
      <c r="BC850" s="80"/>
      <c r="BD850" s="80"/>
      <c r="BE850" s="80"/>
      <c r="BF850" s="80"/>
      <c r="BG850" s="80"/>
      <c r="BH850" s="80"/>
      <c r="BI850" s="80"/>
      <c r="BJ850" s="80"/>
      <c r="BK850" s="80"/>
      <c r="BL850" s="80"/>
      <c r="BM850" s="80"/>
      <c r="BN850" s="80"/>
      <c r="BO850" s="80"/>
      <c r="BP850" s="80"/>
      <c r="BQ850" s="80"/>
      <c r="BR850" s="80"/>
      <c r="BS850" s="80"/>
      <c r="BT850" s="80"/>
      <c r="BU850" s="80"/>
      <c r="BV850" s="80"/>
    </row>
    <row r="851" spans="1:74">
      <c r="A851" s="80"/>
      <c r="B851" s="80"/>
      <c r="C851" s="206"/>
      <c r="D851" s="207"/>
      <c r="E851" s="207"/>
      <c r="F851" s="207"/>
      <c r="G851" s="207"/>
      <c r="H851" s="207"/>
      <c r="I851" s="207"/>
      <c r="J851" s="207"/>
      <c r="K851" s="207"/>
      <c r="L851" s="207"/>
      <c r="M851" s="207"/>
      <c r="N851" s="207"/>
      <c r="O851" s="207"/>
      <c r="P851" s="207"/>
      <c r="Q851" s="207"/>
      <c r="R851" s="207"/>
      <c r="S851" s="207"/>
      <c r="T851" s="207"/>
      <c r="U851" s="207"/>
      <c r="V851" s="207"/>
      <c r="W851" s="207"/>
      <c r="X851" s="207"/>
      <c r="Y851" s="207"/>
      <c r="Z851" s="207"/>
      <c r="AA851" s="207"/>
      <c r="AB851" s="207"/>
      <c r="AC851" s="207"/>
      <c r="AD851" s="207"/>
      <c r="AE851" s="207"/>
      <c r="AF851" s="207"/>
      <c r="AG851" s="207"/>
      <c r="AH851" s="207"/>
      <c r="AI851" s="207"/>
      <c r="AJ851" s="207"/>
      <c r="AK851" s="207"/>
      <c r="AL851" s="207"/>
      <c r="AM851" s="207"/>
      <c r="AN851" s="207"/>
      <c r="AO851" s="207"/>
      <c r="AP851" s="207"/>
      <c r="AQ851" s="208"/>
      <c r="AR851" s="80"/>
      <c r="AS851" s="80"/>
      <c r="AT851" s="80"/>
      <c r="AU851" s="80"/>
      <c r="AV851" s="80"/>
      <c r="AW851" s="80"/>
      <c r="AX851" s="80"/>
      <c r="AY851" s="80"/>
      <c r="AZ851" s="80"/>
      <c r="BA851" s="80"/>
      <c r="BB851" s="80"/>
      <c r="BC851" s="80"/>
      <c r="BD851" s="80"/>
      <c r="BE851" s="80"/>
      <c r="BF851" s="80"/>
      <c r="BG851" s="80"/>
      <c r="BH851" s="80"/>
      <c r="BI851" s="80"/>
      <c r="BJ851" s="80"/>
      <c r="BK851" s="80"/>
      <c r="BL851" s="80"/>
      <c r="BM851" s="80"/>
      <c r="BN851" s="80"/>
      <c r="BO851" s="80"/>
      <c r="BP851" s="80"/>
      <c r="BQ851" s="80"/>
      <c r="BR851" s="80"/>
      <c r="BS851" s="80"/>
      <c r="BT851" s="80"/>
      <c r="BU851" s="80"/>
      <c r="BV851" s="80"/>
    </row>
    <row r="852" spans="1:74">
      <c r="A852" s="80"/>
      <c r="B852" s="80"/>
      <c r="C852" s="206"/>
      <c r="D852" s="207"/>
      <c r="E852" s="207"/>
      <c r="F852" s="207"/>
      <c r="G852" s="207"/>
      <c r="H852" s="207"/>
      <c r="I852" s="207"/>
      <c r="J852" s="207"/>
      <c r="K852" s="207"/>
      <c r="L852" s="207"/>
      <c r="M852" s="207"/>
      <c r="N852" s="207"/>
      <c r="O852" s="207"/>
      <c r="P852" s="207"/>
      <c r="Q852" s="207"/>
      <c r="R852" s="207"/>
      <c r="S852" s="207"/>
      <c r="T852" s="207"/>
      <c r="U852" s="207"/>
      <c r="V852" s="207"/>
      <c r="W852" s="207"/>
      <c r="X852" s="207"/>
      <c r="Y852" s="207"/>
      <c r="Z852" s="207"/>
      <c r="AA852" s="207"/>
      <c r="AB852" s="207"/>
      <c r="AC852" s="207"/>
      <c r="AD852" s="207"/>
      <c r="AE852" s="207"/>
      <c r="AF852" s="207"/>
      <c r="AG852" s="207"/>
      <c r="AH852" s="207"/>
      <c r="AI852" s="207"/>
      <c r="AJ852" s="207"/>
      <c r="AK852" s="207"/>
      <c r="AL852" s="207"/>
      <c r="AM852" s="207"/>
      <c r="AN852" s="207"/>
      <c r="AO852" s="207"/>
      <c r="AP852" s="207"/>
      <c r="AQ852" s="208"/>
      <c r="AR852" s="80"/>
      <c r="AS852" s="80"/>
      <c r="AT852" s="80"/>
      <c r="AU852" s="80"/>
      <c r="AV852" s="80"/>
      <c r="AW852" s="80"/>
      <c r="AX852" s="80"/>
      <c r="AY852" s="80"/>
      <c r="AZ852" s="80"/>
      <c r="BA852" s="80"/>
      <c r="BB852" s="80"/>
      <c r="BC852" s="80"/>
      <c r="BD852" s="80"/>
      <c r="BE852" s="80"/>
      <c r="BF852" s="80"/>
      <c r="BG852" s="80"/>
      <c r="BH852" s="80"/>
      <c r="BI852" s="80"/>
      <c r="BJ852" s="80"/>
      <c r="BK852" s="80"/>
      <c r="BL852" s="80"/>
      <c r="BM852" s="80"/>
      <c r="BN852" s="80"/>
      <c r="BO852" s="80"/>
      <c r="BP852" s="80"/>
      <c r="BQ852" s="80"/>
      <c r="BR852" s="80"/>
      <c r="BS852" s="80"/>
      <c r="BT852" s="80"/>
      <c r="BU852" s="80"/>
      <c r="BV852" s="80"/>
    </row>
    <row r="853" spans="1:74">
      <c r="A853" s="80"/>
      <c r="B853" s="80"/>
      <c r="C853" s="206"/>
      <c r="D853" s="207"/>
      <c r="E853" s="207"/>
      <c r="F853" s="207"/>
      <c r="G853" s="207"/>
      <c r="H853" s="207"/>
      <c r="I853" s="207"/>
      <c r="J853" s="207"/>
      <c r="K853" s="207"/>
      <c r="L853" s="207"/>
      <c r="M853" s="207"/>
      <c r="N853" s="207"/>
      <c r="O853" s="207"/>
      <c r="P853" s="207"/>
      <c r="Q853" s="207"/>
      <c r="R853" s="207"/>
      <c r="S853" s="207"/>
      <c r="T853" s="207"/>
      <c r="U853" s="207"/>
      <c r="V853" s="207"/>
      <c r="W853" s="207"/>
      <c r="X853" s="207"/>
      <c r="Y853" s="207"/>
      <c r="Z853" s="207"/>
      <c r="AA853" s="207"/>
      <c r="AB853" s="207"/>
      <c r="AC853" s="207"/>
      <c r="AD853" s="207"/>
      <c r="AE853" s="207"/>
      <c r="AF853" s="207"/>
      <c r="AG853" s="207"/>
      <c r="AH853" s="207"/>
      <c r="AI853" s="207"/>
      <c r="AJ853" s="207"/>
      <c r="AK853" s="207"/>
      <c r="AL853" s="207"/>
      <c r="AM853" s="207"/>
      <c r="AN853" s="207"/>
      <c r="AO853" s="207"/>
      <c r="AP853" s="207"/>
      <c r="AQ853" s="208"/>
      <c r="AR853" s="80"/>
      <c r="AS853" s="80"/>
      <c r="AT853" s="80"/>
      <c r="AU853" s="80"/>
      <c r="AV853" s="80"/>
      <c r="AW853" s="80"/>
      <c r="AX853" s="80"/>
      <c r="AY853" s="80"/>
      <c r="AZ853" s="80"/>
      <c r="BA853" s="80"/>
      <c r="BB853" s="80"/>
      <c r="BC853" s="80"/>
      <c r="BD853" s="80"/>
      <c r="BE853" s="80"/>
      <c r="BF853" s="80"/>
      <c r="BG853" s="80"/>
      <c r="BH853" s="80"/>
      <c r="BI853" s="80"/>
      <c r="BJ853" s="80"/>
      <c r="BK853" s="80"/>
      <c r="BL853" s="80"/>
      <c r="BM853" s="80"/>
      <c r="BN853" s="80"/>
      <c r="BO853" s="80"/>
      <c r="BP853" s="80"/>
      <c r="BQ853" s="80"/>
      <c r="BR853" s="80"/>
      <c r="BS853" s="80"/>
      <c r="BT853" s="80"/>
      <c r="BU853" s="80"/>
      <c r="BV853" s="80"/>
    </row>
    <row r="854" spans="1:74">
      <c r="A854" s="80"/>
      <c r="B854" s="80"/>
      <c r="C854" s="206"/>
      <c r="D854" s="207"/>
      <c r="E854" s="207"/>
      <c r="F854" s="207"/>
      <c r="G854" s="207"/>
      <c r="H854" s="207"/>
      <c r="I854" s="207"/>
      <c r="J854" s="207"/>
      <c r="K854" s="207"/>
      <c r="L854" s="207"/>
      <c r="M854" s="207"/>
      <c r="N854" s="207"/>
      <c r="O854" s="207"/>
      <c r="P854" s="207"/>
      <c r="Q854" s="207"/>
      <c r="R854" s="207"/>
      <c r="S854" s="207"/>
      <c r="T854" s="207"/>
      <c r="U854" s="207"/>
      <c r="V854" s="207"/>
      <c r="W854" s="207"/>
      <c r="X854" s="207"/>
      <c r="Y854" s="207"/>
      <c r="Z854" s="207"/>
      <c r="AA854" s="207"/>
      <c r="AB854" s="207"/>
      <c r="AC854" s="207"/>
      <c r="AD854" s="207"/>
      <c r="AE854" s="207"/>
      <c r="AF854" s="207"/>
      <c r="AG854" s="207"/>
      <c r="AH854" s="207"/>
      <c r="AI854" s="207"/>
      <c r="AJ854" s="207"/>
      <c r="AK854" s="207"/>
      <c r="AL854" s="207"/>
      <c r="AM854" s="207"/>
      <c r="AN854" s="207"/>
      <c r="AO854" s="207"/>
      <c r="AP854" s="207"/>
      <c r="AQ854" s="208"/>
      <c r="AR854" s="80"/>
      <c r="AS854" s="80"/>
      <c r="AT854" s="80"/>
      <c r="AU854" s="80"/>
      <c r="AV854" s="80"/>
      <c r="AW854" s="80"/>
      <c r="AX854" s="80"/>
      <c r="AY854" s="80"/>
      <c r="AZ854" s="80"/>
      <c r="BA854" s="80"/>
      <c r="BB854" s="80"/>
      <c r="BC854" s="80"/>
      <c r="BD854" s="80"/>
      <c r="BE854" s="80"/>
      <c r="BF854" s="80"/>
      <c r="BG854" s="80"/>
      <c r="BH854" s="80"/>
      <c r="BI854" s="80"/>
      <c r="BJ854" s="80"/>
      <c r="BK854" s="80"/>
      <c r="BL854" s="80"/>
      <c r="BM854" s="80"/>
      <c r="BN854" s="80"/>
      <c r="BO854" s="80"/>
      <c r="BP854" s="80"/>
      <c r="BQ854" s="80"/>
      <c r="BR854" s="80"/>
      <c r="BS854" s="80"/>
      <c r="BT854" s="80"/>
      <c r="BU854" s="80"/>
      <c r="BV854" s="80"/>
    </row>
    <row r="855" spans="1:74">
      <c r="A855" s="80"/>
      <c r="B855" s="80"/>
      <c r="C855" s="206"/>
      <c r="D855" s="207"/>
      <c r="E855" s="207"/>
      <c r="F855" s="207"/>
      <c r="G855" s="207"/>
      <c r="H855" s="207"/>
      <c r="I855" s="207"/>
      <c r="J855" s="207"/>
      <c r="K855" s="207"/>
      <c r="L855" s="207"/>
      <c r="M855" s="207"/>
      <c r="N855" s="207"/>
      <c r="O855" s="207"/>
      <c r="P855" s="207"/>
      <c r="Q855" s="207"/>
      <c r="R855" s="207"/>
      <c r="S855" s="207"/>
      <c r="T855" s="207"/>
      <c r="U855" s="207"/>
      <c r="V855" s="207"/>
      <c r="W855" s="207"/>
      <c r="X855" s="207"/>
      <c r="Y855" s="207"/>
      <c r="Z855" s="207"/>
      <c r="AA855" s="207"/>
      <c r="AB855" s="207"/>
      <c r="AC855" s="207"/>
      <c r="AD855" s="207"/>
      <c r="AE855" s="207"/>
      <c r="AF855" s="207"/>
      <c r="AG855" s="207"/>
      <c r="AH855" s="207"/>
      <c r="AI855" s="207"/>
      <c r="AJ855" s="207"/>
      <c r="AK855" s="207"/>
      <c r="AL855" s="207"/>
      <c r="AM855" s="207"/>
      <c r="AN855" s="207"/>
      <c r="AO855" s="207"/>
      <c r="AP855" s="207"/>
      <c r="AQ855" s="208"/>
      <c r="AR855" s="80"/>
      <c r="AS855" s="80"/>
      <c r="AT855" s="80"/>
      <c r="AU855" s="80"/>
      <c r="AV855" s="80"/>
      <c r="AW855" s="80"/>
      <c r="AX855" s="80"/>
      <c r="AY855" s="80"/>
      <c r="AZ855" s="80"/>
      <c r="BA855" s="80"/>
      <c r="BB855" s="80"/>
      <c r="BC855" s="80"/>
      <c r="BD855" s="80"/>
      <c r="BE855" s="80"/>
      <c r="BF855" s="80"/>
      <c r="BG855" s="80"/>
      <c r="BH855" s="80"/>
      <c r="BI855" s="80"/>
      <c r="BJ855" s="80"/>
      <c r="BK855" s="80"/>
      <c r="BL855" s="80"/>
      <c r="BM855" s="80"/>
      <c r="BN855" s="80"/>
      <c r="BO855" s="80"/>
      <c r="BP855" s="80"/>
      <c r="BQ855" s="80"/>
      <c r="BR855" s="80"/>
      <c r="BS855" s="80"/>
      <c r="BT855" s="80"/>
      <c r="BU855" s="80"/>
      <c r="BV855" s="80"/>
    </row>
    <row r="856" spans="1:74">
      <c r="A856" s="80"/>
      <c r="B856" s="80"/>
      <c r="C856" s="206"/>
      <c r="D856" s="207"/>
      <c r="E856" s="207"/>
      <c r="F856" s="207"/>
      <c r="G856" s="207"/>
      <c r="H856" s="207"/>
      <c r="I856" s="207"/>
      <c r="J856" s="207"/>
      <c r="K856" s="207"/>
      <c r="L856" s="207"/>
      <c r="M856" s="207"/>
      <c r="N856" s="207"/>
      <c r="O856" s="207"/>
      <c r="P856" s="207"/>
      <c r="Q856" s="207"/>
      <c r="R856" s="207"/>
      <c r="S856" s="207"/>
      <c r="T856" s="207"/>
      <c r="U856" s="207"/>
      <c r="V856" s="207"/>
      <c r="W856" s="207"/>
      <c r="X856" s="207"/>
      <c r="Y856" s="207"/>
      <c r="Z856" s="207"/>
      <c r="AA856" s="207"/>
      <c r="AB856" s="207"/>
      <c r="AC856" s="207"/>
      <c r="AD856" s="207"/>
      <c r="AE856" s="207"/>
      <c r="AF856" s="207"/>
      <c r="AG856" s="207"/>
      <c r="AH856" s="207"/>
      <c r="AI856" s="207"/>
      <c r="AJ856" s="207"/>
      <c r="AK856" s="207"/>
      <c r="AL856" s="207"/>
      <c r="AM856" s="207"/>
      <c r="AN856" s="207"/>
      <c r="AO856" s="207"/>
      <c r="AP856" s="207"/>
      <c r="AQ856" s="208"/>
      <c r="AR856" s="80"/>
      <c r="AS856" s="80"/>
      <c r="AT856" s="80"/>
      <c r="AU856" s="80"/>
      <c r="AV856" s="80"/>
      <c r="AW856" s="80"/>
      <c r="AX856" s="80"/>
      <c r="AY856" s="80"/>
      <c r="AZ856" s="80"/>
      <c r="BA856" s="80"/>
      <c r="BB856" s="80"/>
      <c r="BC856" s="80"/>
      <c r="BD856" s="80"/>
      <c r="BE856" s="80"/>
      <c r="BF856" s="80"/>
      <c r="BG856" s="80"/>
      <c r="BH856" s="80"/>
      <c r="BI856" s="80"/>
      <c r="BJ856" s="80"/>
      <c r="BK856" s="80"/>
      <c r="BL856" s="80"/>
      <c r="BM856" s="80"/>
      <c r="BN856" s="80"/>
      <c r="BO856" s="80"/>
      <c r="BP856" s="80"/>
      <c r="BQ856" s="80"/>
      <c r="BR856" s="80"/>
      <c r="BS856" s="80"/>
      <c r="BT856" s="80"/>
      <c r="BU856" s="80"/>
      <c r="BV856" s="80"/>
    </row>
    <row r="857" spans="1:74">
      <c r="A857" s="80"/>
      <c r="B857" s="80"/>
      <c r="C857" s="206"/>
      <c r="D857" s="207"/>
      <c r="E857" s="207"/>
      <c r="F857" s="207"/>
      <c r="G857" s="207"/>
      <c r="H857" s="207"/>
      <c r="I857" s="207"/>
      <c r="J857" s="207"/>
      <c r="K857" s="207"/>
      <c r="L857" s="207"/>
      <c r="M857" s="207"/>
      <c r="N857" s="207"/>
      <c r="O857" s="207"/>
      <c r="P857" s="207"/>
      <c r="Q857" s="207"/>
      <c r="R857" s="207"/>
      <c r="S857" s="207"/>
      <c r="T857" s="207"/>
      <c r="U857" s="207"/>
      <c r="V857" s="207"/>
      <c r="W857" s="207"/>
      <c r="X857" s="207"/>
      <c r="Y857" s="207"/>
      <c r="Z857" s="207"/>
      <c r="AA857" s="207"/>
      <c r="AB857" s="207"/>
      <c r="AC857" s="207"/>
      <c r="AD857" s="207"/>
      <c r="AE857" s="207"/>
      <c r="AF857" s="207"/>
      <c r="AG857" s="207"/>
      <c r="AH857" s="207"/>
      <c r="AI857" s="207"/>
      <c r="AJ857" s="207"/>
      <c r="AK857" s="207"/>
      <c r="AL857" s="207"/>
      <c r="AM857" s="207"/>
      <c r="AN857" s="207"/>
      <c r="AO857" s="207"/>
      <c r="AP857" s="207"/>
      <c r="AQ857" s="208"/>
      <c r="AR857" s="80"/>
      <c r="AS857" s="80"/>
      <c r="AT857" s="80"/>
      <c r="AU857" s="80"/>
      <c r="AV857" s="80"/>
      <c r="AW857" s="80"/>
      <c r="AX857" s="80"/>
      <c r="AY857" s="80"/>
      <c r="AZ857" s="80"/>
      <c r="BA857" s="80"/>
      <c r="BB857" s="80"/>
      <c r="BC857" s="80"/>
      <c r="BD857" s="80"/>
      <c r="BE857" s="80"/>
      <c r="BF857" s="80"/>
      <c r="BG857" s="80"/>
      <c r="BH857" s="80"/>
      <c r="BI857" s="80"/>
      <c r="BJ857" s="80"/>
      <c r="BK857" s="80"/>
      <c r="BL857" s="80"/>
      <c r="BM857" s="80"/>
      <c r="BN857" s="80"/>
      <c r="BO857" s="80"/>
      <c r="BP857" s="80"/>
      <c r="BQ857" s="80"/>
      <c r="BR857" s="80"/>
      <c r="BS857" s="80"/>
      <c r="BT857" s="80"/>
      <c r="BU857" s="80"/>
      <c r="BV857" s="80"/>
    </row>
    <row r="858" spans="1:74">
      <c r="A858" s="80"/>
      <c r="B858" s="80"/>
      <c r="C858" s="206"/>
      <c r="D858" s="207"/>
      <c r="E858" s="207"/>
      <c r="F858" s="207"/>
      <c r="G858" s="207"/>
      <c r="H858" s="207"/>
      <c r="I858" s="207"/>
      <c r="J858" s="207"/>
      <c r="K858" s="207"/>
      <c r="L858" s="207"/>
      <c r="M858" s="207"/>
      <c r="N858" s="207"/>
      <c r="O858" s="207"/>
      <c r="P858" s="207"/>
      <c r="Q858" s="207"/>
      <c r="R858" s="207"/>
      <c r="S858" s="207"/>
      <c r="T858" s="207"/>
      <c r="U858" s="207"/>
      <c r="V858" s="207"/>
      <c r="W858" s="207"/>
      <c r="X858" s="207"/>
      <c r="Y858" s="207"/>
      <c r="Z858" s="207"/>
      <c r="AA858" s="207"/>
      <c r="AB858" s="207"/>
      <c r="AC858" s="207"/>
      <c r="AD858" s="207"/>
      <c r="AE858" s="207"/>
      <c r="AF858" s="207"/>
      <c r="AG858" s="207"/>
      <c r="AH858" s="207"/>
      <c r="AI858" s="207"/>
      <c r="AJ858" s="207"/>
      <c r="AK858" s="207"/>
      <c r="AL858" s="207"/>
      <c r="AM858" s="207"/>
      <c r="AN858" s="207"/>
      <c r="AO858" s="207"/>
      <c r="AP858" s="207"/>
      <c r="AQ858" s="208"/>
      <c r="AR858" s="80"/>
      <c r="AS858" s="80"/>
      <c r="AT858" s="80"/>
      <c r="AU858" s="80"/>
      <c r="AV858" s="80"/>
      <c r="AW858" s="80"/>
      <c r="AX858" s="80"/>
      <c r="AY858" s="80"/>
      <c r="AZ858" s="80"/>
      <c r="BA858" s="80"/>
      <c r="BB858" s="80"/>
      <c r="BC858" s="80"/>
      <c r="BD858" s="80"/>
      <c r="BE858" s="80"/>
      <c r="BF858" s="80"/>
      <c r="BG858" s="80"/>
      <c r="BH858" s="80"/>
      <c r="BI858" s="80"/>
      <c r="BJ858" s="80"/>
      <c r="BK858" s="80"/>
      <c r="BL858" s="80"/>
      <c r="BM858" s="80"/>
      <c r="BN858" s="80"/>
      <c r="BO858" s="80"/>
      <c r="BP858" s="80"/>
      <c r="BQ858" s="80"/>
      <c r="BR858" s="80"/>
      <c r="BS858" s="80"/>
      <c r="BT858" s="80"/>
      <c r="BU858" s="80"/>
      <c r="BV858" s="80"/>
    </row>
    <row r="859" spans="1:74">
      <c r="A859" s="80"/>
      <c r="B859" s="80"/>
      <c r="C859" s="206"/>
      <c r="D859" s="207"/>
      <c r="E859" s="207"/>
      <c r="F859" s="207"/>
      <c r="G859" s="207"/>
      <c r="H859" s="207"/>
      <c r="I859" s="207"/>
      <c r="J859" s="207"/>
      <c r="K859" s="207"/>
      <c r="L859" s="207"/>
      <c r="M859" s="207"/>
      <c r="N859" s="207"/>
      <c r="O859" s="207"/>
      <c r="P859" s="207"/>
      <c r="Q859" s="207"/>
      <c r="R859" s="207"/>
      <c r="S859" s="207"/>
      <c r="T859" s="207"/>
      <c r="U859" s="207"/>
      <c r="V859" s="207"/>
      <c r="W859" s="207"/>
      <c r="X859" s="207"/>
      <c r="Y859" s="207"/>
      <c r="Z859" s="207"/>
      <c r="AA859" s="207"/>
      <c r="AB859" s="207"/>
      <c r="AC859" s="207"/>
      <c r="AD859" s="207"/>
      <c r="AE859" s="207"/>
      <c r="AF859" s="207"/>
      <c r="AG859" s="207"/>
      <c r="AH859" s="207"/>
      <c r="AI859" s="207"/>
      <c r="AJ859" s="207"/>
      <c r="AK859" s="207"/>
      <c r="AL859" s="207"/>
      <c r="AM859" s="207"/>
      <c r="AN859" s="207"/>
      <c r="AO859" s="207"/>
      <c r="AP859" s="207"/>
      <c r="AQ859" s="208"/>
      <c r="AR859" s="80"/>
      <c r="AS859" s="80"/>
      <c r="AT859" s="80"/>
      <c r="AU859" s="80"/>
      <c r="AV859" s="80"/>
      <c r="AW859" s="80"/>
      <c r="AX859" s="80"/>
      <c r="AY859" s="80"/>
      <c r="AZ859" s="80"/>
      <c r="BA859" s="80"/>
      <c r="BB859" s="80"/>
      <c r="BC859" s="80"/>
      <c r="BD859" s="80"/>
      <c r="BE859" s="80"/>
      <c r="BF859" s="80"/>
      <c r="BG859" s="80"/>
      <c r="BH859" s="80"/>
      <c r="BI859" s="80"/>
      <c r="BJ859" s="80"/>
      <c r="BK859" s="80"/>
      <c r="BL859" s="80"/>
      <c r="BM859" s="80"/>
      <c r="BN859" s="80"/>
      <c r="BO859" s="80"/>
      <c r="BP859" s="80"/>
      <c r="BQ859" s="80"/>
      <c r="BR859" s="80"/>
      <c r="BS859" s="80"/>
      <c r="BT859" s="80"/>
      <c r="BU859" s="80"/>
      <c r="BV859" s="80"/>
    </row>
    <row r="860" spans="1:74">
      <c r="A860" s="80"/>
      <c r="B860" s="80"/>
      <c r="C860" s="206"/>
      <c r="D860" s="207"/>
      <c r="E860" s="207"/>
      <c r="F860" s="207"/>
      <c r="G860" s="207"/>
      <c r="H860" s="207"/>
      <c r="I860" s="207"/>
      <c r="J860" s="207"/>
      <c r="K860" s="207"/>
      <c r="L860" s="207"/>
      <c r="M860" s="207"/>
      <c r="N860" s="207"/>
      <c r="O860" s="207"/>
      <c r="P860" s="207"/>
      <c r="Q860" s="207"/>
      <c r="R860" s="207"/>
      <c r="S860" s="207"/>
      <c r="T860" s="207"/>
      <c r="U860" s="207"/>
      <c r="V860" s="207"/>
      <c r="W860" s="207"/>
      <c r="X860" s="207"/>
      <c r="Y860" s="207"/>
      <c r="Z860" s="207"/>
      <c r="AA860" s="207"/>
      <c r="AB860" s="207"/>
      <c r="AC860" s="207"/>
      <c r="AD860" s="207"/>
      <c r="AE860" s="207"/>
      <c r="AF860" s="207"/>
      <c r="AG860" s="207"/>
      <c r="AH860" s="207"/>
      <c r="AI860" s="207"/>
      <c r="AJ860" s="207"/>
      <c r="AK860" s="207"/>
      <c r="AL860" s="207"/>
      <c r="AM860" s="207"/>
      <c r="AN860" s="207"/>
      <c r="AO860" s="207"/>
      <c r="AP860" s="207"/>
      <c r="AQ860" s="208"/>
      <c r="AR860" s="80"/>
      <c r="AS860" s="80"/>
      <c r="AT860" s="80"/>
      <c r="AU860" s="80"/>
      <c r="AV860" s="80"/>
      <c r="AW860" s="80"/>
      <c r="AX860" s="80"/>
      <c r="AY860" s="80"/>
      <c r="AZ860" s="80"/>
      <c r="BA860" s="80"/>
      <c r="BB860" s="80"/>
      <c r="BC860" s="80"/>
      <c r="BD860" s="80"/>
      <c r="BE860" s="80"/>
      <c r="BF860" s="80"/>
      <c r="BG860" s="80"/>
      <c r="BH860" s="80"/>
      <c r="BI860" s="80"/>
      <c r="BJ860" s="80"/>
      <c r="BK860" s="80"/>
      <c r="BL860" s="80"/>
      <c r="BM860" s="80"/>
      <c r="BN860" s="80"/>
      <c r="BO860" s="80"/>
      <c r="BP860" s="80"/>
      <c r="BQ860" s="80"/>
      <c r="BR860" s="80"/>
      <c r="BS860" s="80"/>
      <c r="BT860" s="80"/>
      <c r="BU860" s="80"/>
      <c r="BV860" s="80"/>
    </row>
    <row r="861" spans="1:74">
      <c r="A861" s="80"/>
      <c r="B861" s="80"/>
      <c r="C861" s="206"/>
      <c r="D861" s="207"/>
      <c r="E861" s="207"/>
      <c r="F861" s="207"/>
      <c r="G861" s="207"/>
      <c r="H861" s="207"/>
      <c r="I861" s="207"/>
      <c r="J861" s="207"/>
      <c r="K861" s="207"/>
      <c r="L861" s="207"/>
      <c r="M861" s="207"/>
      <c r="N861" s="207"/>
      <c r="O861" s="207"/>
      <c r="P861" s="207"/>
      <c r="Q861" s="207"/>
      <c r="R861" s="207"/>
      <c r="S861" s="207"/>
      <c r="T861" s="207"/>
      <c r="U861" s="207"/>
      <c r="V861" s="207"/>
      <c r="W861" s="207"/>
      <c r="X861" s="207"/>
      <c r="Y861" s="207"/>
      <c r="Z861" s="207"/>
      <c r="AA861" s="207"/>
      <c r="AB861" s="207"/>
      <c r="AC861" s="207"/>
      <c r="AD861" s="207"/>
      <c r="AE861" s="207"/>
      <c r="AF861" s="207"/>
      <c r="AG861" s="207"/>
      <c r="AH861" s="207"/>
      <c r="AI861" s="207"/>
      <c r="AJ861" s="207"/>
      <c r="AK861" s="207"/>
      <c r="AL861" s="207"/>
      <c r="AM861" s="207"/>
      <c r="AN861" s="207"/>
      <c r="AO861" s="207"/>
      <c r="AP861" s="207"/>
      <c r="AQ861" s="208"/>
      <c r="AR861" s="80"/>
      <c r="AS861" s="80"/>
      <c r="AT861" s="80"/>
      <c r="AU861" s="80"/>
      <c r="AV861" s="80"/>
      <c r="AW861" s="80"/>
      <c r="AX861" s="80"/>
      <c r="AY861" s="80"/>
      <c r="AZ861" s="80"/>
      <c r="BA861" s="80"/>
      <c r="BB861" s="80"/>
      <c r="BC861" s="80"/>
      <c r="BD861" s="80"/>
      <c r="BE861" s="80"/>
      <c r="BF861" s="80"/>
      <c r="BG861" s="80"/>
      <c r="BH861" s="80"/>
      <c r="BI861" s="80"/>
      <c r="BJ861" s="80"/>
      <c r="BK861" s="80"/>
      <c r="BL861" s="80"/>
      <c r="BM861" s="80"/>
      <c r="BN861" s="80"/>
      <c r="BO861" s="80"/>
      <c r="BP861" s="80"/>
      <c r="BQ861" s="80"/>
      <c r="BR861" s="80"/>
      <c r="BS861" s="80"/>
      <c r="BT861" s="80"/>
      <c r="BU861" s="80"/>
      <c r="BV861" s="80"/>
    </row>
    <row r="862" spans="1:74">
      <c r="A862" s="80"/>
      <c r="B862" s="80"/>
      <c r="C862" s="206"/>
      <c r="D862" s="207"/>
      <c r="E862" s="207"/>
      <c r="F862" s="207"/>
      <c r="G862" s="207"/>
      <c r="H862" s="207"/>
      <c r="I862" s="207"/>
      <c r="J862" s="207"/>
      <c r="K862" s="207"/>
      <c r="L862" s="207"/>
      <c r="M862" s="207"/>
      <c r="N862" s="207"/>
      <c r="O862" s="207"/>
      <c r="P862" s="207"/>
      <c r="Q862" s="207"/>
      <c r="R862" s="207"/>
      <c r="S862" s="207"/>
      <c r="T862" s="207"/>
      <c r="U862" s="207"/>
      <c r="V862" s="207"/>
      <c r="W862" s="207"/>
      <c r="X862" s="207"/>
      <c r="Y862" s="207"/>
      <c r="Z862" s="207"/>
      <c r="AA862" s="207"/>
      <c r="AB862" s="207"/>
      <c r="AC862" s="207"/>
      <c r="AD862" s="207"/>
      <c r="AE862" s="207"/>
      <c r="AF862" s="207"/>
      <c r="AG862" s="207"/>
      <c r="AH862" s="207"/>
      <c r="AI862" s="207"/>
      <c r="AJ862" s="207"/>
      <c r="AK862" s="207"/>
      <c r="AL862" s="207"/>
      <c r="AM862" s="207"/>
      <c r="AN862" s="207"/>
      <c r="AO862" s="207"/>
      <c r="AP862" s="207"/>
      <c r="AQ862" s="208"/>
      <c r="AR862" s="80"/>
      <c r="AS862" s="80"/>
      <c r="AT862" s="80"/>
      <c r="AU862" s="80"/>
      <c r="AV862" s="80"/>
      <c r="AW862" s="80"/>
      <c r="AX862" s="80"/>
      <c r="AY862" s="80"/>
      <c r="AZ862" s="80"/>
      <c r="BA862" s="80"/>
      <c r="BB862" s="80"/>
      <c r="BC862" s="80"/>
      <c r="BD862" s="80"/>
      <c r="BE862" s="80"/>
      <c r="BF862" s="80"/>
      <c r="BG862" s="80"/>
      <c r="BH862" s="80"/>
      <c r="BI862" s="80"/>
      <c r="BJ862" s="80"/>
      <c r="BK862" s="80"/>
      <c r="BL862" s="80"/>
      <c r="BM862" s="80"/>
      <c r="BN862" s="80"/>
      <c r="BO862" s="80"/>
      <c r="BP862" s="80"/>
      <c r="BQ862" s="80"/>
      <c r="BR862" s="80"/>
      <c r="BS862" s="80"/>
      <c r="BT862" s="80"/>
      <c r="BU862" s="80"/>
      <c r="BV862" s="80"/>
    </row>
    <row r="863" spans="1:74">
      <c r="A863" s="80"/>
      <c r="B863" s="80"/>
      <c r="C863" s="206"/>
      <c r="D863" s="207"/>
      <c r="E863" s="207"/>
      <c r="F863" s="207"/>
      <c r="G863" s="207"/>
      <c r="H863" s="207"/>
      <c r="I863" s="207"/>
      <c r="J863" s="207"/>
      <c r="K863" s="207"/>
      <c r="L863" s="207"/>
      <c r="M863" s="207"/>
      <c r="N863" s="207"/>
      <c r="O863" s="207"/>
      <c r="P863" s="207"/>
      <c r="Q863" s="207"/>
      <c r="R863" s="207"/>
      <c r="S863" s="207"/>
      <c r="T863" s="207"/>
      <c r="U863" s="207"/>
      <c r="V863" s="207"/>
      <c r="W863" s="207"/>
      <c r="X863" s="207"/>
      <c r="Y863" s="207"/>
      <c r="Z863" s="207"/>
      <c r="AA863" s="207"/>
      <c r="AB863" s="207"/>
      <c r="AC863" s="207"/>
      <c r="AD863" s="207"/>
      <c r="AE863" s="207"/>
      <c r="AF863" s="207"/>
      <c r="AG863" s="207"/>
      <c r="AH863" s="207"/>
      <c r="AI863" s="207"/>
      <c r="AJ863" s="207"/>
      <c r="AK863" s="207"/>
      <c r="AL863" s="207"/>
      <c r="AM863" s="207"/>
      <c r="AN863" s="207"/>
      <c r="AO863" s="207"/>
      <c r="AP863" s="207"/>
      <c r="AQ863" s="208"/>
      <c r="AR863" s="80"/>
      <c r="AS863" s="80"/>
      <c r="AT863" s="80"/>
      <c r="AU863" s="80"/>
      <c r="AV863" s="80"/>
      <c r="AW863" s="80"/>
      <c r="AX863" s="80"/>
      <c r="AY863" s="80"/>
      <c r="AZ863" s="80"/>
      <c r="BA863" s="80"/>
      <c r="BB863" s="80"/>
      <c r="BC863" s="80"/>
      <c r="BD863" s="80"/>
      <c r="BE863" s="80"/>
      <c r="BF863" s="80"/>
      <c r="BG863" s="80"/>
      <c r="BH863" s="80"/>
      <c r="BI863" s="80"/>
      <c r="BJ863" s="80"/>
      <c r="BK863" s="80"/>
      <c r="BL863" s="80"/>
      <c r="BM863" s="80"/>
      <c r="BN863" s="80"/>
      <c r="BO863" s="80"/>
      <c r="BP863" s="80"/>
      <c r="BQ863" s="80"/>
      <c r="BR863" s="80"/>
      <c r="BS863" s="80"/>
      <c r="BT863" s="80"/>
      <c r="BU863" s="80"/>
      <c r="BV863" s="80"/>
    </row>
    <row r="864" spans="1:74">
      <c r="A864" s="80"/>
      <c r="B864" s="80"/>
      <c r="C864" s="206"/>
      <c r="D864" s="207"/>
      <c r="E864" s="207"/>
      <c r="F864" s="207"/>
      <c r="G864" s="207"/>
      <c r="H864" s="207"/>
      <c r="I864" s="207"/>
      <c r="J864" s="207"/>
      <c r="K864" s="207"/>
      <c r="L864" s="207"/>
      <c r="M864" s="207"/>
      <c r="N864" s="207"/>
      <c r="O864" s="207"/>
      <c r="P864" s="207"/>
      <c r="Q864" s="207"/>
      <c r="R864" s="207"/>
      <c r="S864" s="207"/>
      <c r="T864" s="207"/>
      <c r="U864" s="207"/>
      <c r="V864" s="207"/>
      <c r="W864" s="207"/>
      <c r="X864" s="207"/>
      <c r="Y864" s="207"/>
      <c r="Z864" s="207"/>
      <c r="AA864" s="207"/>
      <c r="AB864" s="207"/>
      <c r="AC864" s="207"/>
      <c r="AD864" s="207"/>
      <c r="AE864" s="207"/>
      <c r="AF864" s="207"/>
      <c r="AG864" s="207"/>
      <c r="AH864" s="207"/>
      <c r="AI864" s="207"/>
      <c r="AJ864" s="207"/>
      <c r="AK864" s="207"/>
      <c r="AL864" s="207"/>
      <c r="AM864" s="207"/>
      <c r="AN864" s="207"/>
      <c r="AO864" s="207"/>
      <c r="AP864" s="207"/>
      <c r="AQ864" s="208"/>
      <c r="AR864" s="80"/>
      <c r="AS864" s="80"/>
      <c r="AT864" s="80"/>
      <c r="AU864" s="80"/>
      <c r="AV864" s="80"/>
      <c r="AW864" s="80"/>
      <c r="AX864" s="80"/>
      <c r="AY864" s="80"/>
      <c r="AZ864" s="80"/>
      <c r="BA864" s="80"/>
      <c r="BB864" s="80"/>
      <c r="BC864" s="80"/>
      <c r="BD864" s="80"/>
      <c r="BE864" s="80"/>
      <c r="BF864" s="80"/>
      <c r="BG864" s="80"/>
      <c r="BH864" s="80"/>
      <c r="BI864" s="80"/>
      <c r="BJ864" s="80"/>
      <c r="BK864" s="80"/>
      <c r="BL864" s="80"/>
      <c r="BM864" s="80"/>
      <c r="BN864" s="80"/>
      <c r="BO864" s="80"/>
      <c r="BP864" s="80"/>
      <c r="BQ864" s="80"/>
      <c r="BR864" s="80"/>
      <c r="BS864" s="80"/>
      <c r="BT864" s="80"/>
      <c r="BU864" s="80"/>
      <c r="BV864" s="80"/>
    </row>
    <row r="865" spans="1:74">
      <c r="A865" s="80"/>
      <c r="B865" s="80"/>
      <c r="C865" s="206"/>
      <c r="D865" s="207"/>
      <c r="E865" s="207"/>
      <c r="F865" s="207"/>
      <c r="G865" s="207"/>
      <c r="H865" s="207"/>
      <c r="I865" s="207"/>
      <c r="J865" s="207"/>
      <c r="K865" s="207"/>
      <c r="L865" s="207"/>
      <c r="M865" s="207"/>
      <c r="N865" s="207"/>
      <c r="O865" s="207"/>
      <c r="P865" s="207"/>
      <c r="Q865" s="207"/>
      <c r="R865" s="207"/>
      <c r="S865" s="207"/>
      <c r="T865" s="207"/>
      <c r="U865" s="207"/>
      <c r="V865" s="207"/>
      <c r="W865" s="207"/>
      <c r="X865" s="207"/>
      <c r="Y865" s="207"/>
      <c r="Z865" s="207"/>
      <c r="AA865" s="207"/>
      <c r="AB865" s="207"/>
      <c r="AC865" s="207"/>
      <c r="AD865" s="207"/>
      <c r="AE865" s="207"/>
      <c r="AF865" s="207"/>
      <c r="AG865" s="207"/>
      <c r="AH865" s="207"/>
      <c r="AI865" s="207"/>
      <c r="AJ865" s="207"/>
      <c r="AK865" s="207"/>
      <c r="AL865" s="207"/>
      <c r="AM865" s="207"/>
      <c r="AN865" s="207"/>
      <c r="AO865" s="207"/>
      <c r="AP865" s="207"/>
      <c r="AQ865" s="208"/>
      <c r="AR865" s="80"/>
      <c r="AS865" s="80"/>
      <c r="AT865" s="80"/>
      <c r="AU865" s="80"/>
      <c r="AV865" s="80"/>
      <c r="AW865" s="80"/>
      <c r="AX865" s="80"/>
      <c r="AY865" s="80"/>
      <c r="AZ865" s="80"/>
      <c r="BA865" s="80"/>
      <c r="BB865" s="80"/>
      <c r="BC865" s="80"/>
      <c r="BD865" s="80"/>
      <c r="BE865" s="80"/>
      <c r="BF865" s="80"/>
      <c r="BG865" s="80"/>
      <c r="BH865" s="80"/>
      <c r="BI865" s="80"/>
      <c r="BJ865" s="80"/>
      <c r="BK865" s="80"/>
      <c r="BL865" s="80"/>
      <c r="BM865" s="80"/>
      <c r="BN865" s="80"/>
      <c r="BO865" s="80"/>
      <c r="BP865" s="80"/>
      <c r="BQ865" s="80"/>
      <c r="BR865" s="80"/>
      <c r="BS865" s="80"/>
      <c r="BT865" s="80"/>
      <c r="BU865" s="80"/>
      <c r="BV865" s="80"/>
    </row>
    <row r="866" spans="1:74">
      <c r="A866" s="80"/>
      <c r="B866" s="80"/>
      <c r="C866" s="206"/>
      <c r="D866" s="207"/>
      <c r="E866" s="207"/>
      <c r="F866" s="207"/>
      <c r="G866" s="207"/>
      <c r="H866" s="207"/>
      <c r="I866" s="207"/>
      <c r="J866" s="207"/>
      <c r="K866" s="207"/>
      <c r="L866" s="207"/>
      <c r="M866" s="207"/>
      <c r="N866" s="207"/>
      <c r="O866" s="207"/>
      <c r="P866" s="207"/>
      <c r="Q866" s="207"/>
      <c r="R866" s="207"/>
      <c r="S866" s="207"/>
      <c r="T866" s="207"/>
      <c r="U866" s="207"/>
      <c r="V866" s="207"/>
      <c r="W866" s="207"/>
      <c r="X866" s="207"/>
      <c r="Y866" s="207"/>
      <c r="Z866" s="207"/>
      <c r="AA866" s="207"/>
      <c r="AB866" s="207"/>
      <c r="AC866" s="207"/>
      <c r="AD866" s="207"/>
      <c r="AE866" s="207"/>
      <c r="AF866" s="207"/>
      <c r="AG866" s="207"/>
      <c r="AH866" s="207"/>
      <c r="AI866" s="207"/>
      <c r="AJ866" s="207"/>
      <c r="AK866" s="207"/>
      <c r="AL866" s="207"/>
      <c r="AM866" s="207"/>
      <c r="AN866" s="207"/>
      <c r="AO866" s="207"/>
      <c r="AP866" s="207"/>
      <c r="AQ866" s="208"/>
      <c r="AR866" s="80"/>
      <c r="AS866" s="80"/>
      <c r="AT866" s="80"/>
      <c r="AU866" s="80"/>
      <c r="AV866" s="80"/>
      <c r="AW866" s="80"/>
      <c r="AX866" s="80"/>
      <c r="AY866" s="80"/>
      <c r="AZ866" s="80"/>
      <c r="BA866" s="80"/>
      <c r="BB866" s="80"/>
      <c r="BC866" s="80"/>
      <c r="BD866" s="80"/>
      <c r="BE866" s="80"/>
      <c r="BF866" s="80"/>
      <c r="BG866" s="80"/>
      <c r="BH866" s="80"/>
      <c r="BI866" s="80"/>
      <c r="BJ866" s="80"/>
      <c r="BK866" s="80"/>
      <c r="BL866" s="80"/>
      <c r="BM866" s="80"/>
      <c r="BN866" s="80"/>
      <c r="BO866" s="80"/>
      <c r="BP866" s="80"/>
      <c r="BQ866" s="80"/>
      <c r="BR866" s="80"/>
      <c r="BS866" s="80"/>
      <c r="BT866" s="80"/>
      <c r="BU866" s="80"/>
      <c r="BV866" s="80"/>
    </row>
    <row r="867" spans="1:74">
      <c r="A867" s="80"/>
      <c r="B867" s="80"/>
      <c r="C867" s="206"/>
      <c r="D867" s="207"/>
      <c r="E867" s="207"/>
      <c r="F867" s="207"/>
      <c r="G867" s="207"/>
      <c r="H867" s="207"/>
      <c r="I867" s="207"/>
      <c r="J867" s="207"/>
      <c r="K867" s="207"/>
      <c r="L867" s="207"/>
      <c r="M867" s="207"/>
      <c r="N867" s="207"/>
      <c r="O867" s="207"/>
      <c r="P867" s="207"/>
      <c r="Q867" s="207"/>
      <c r="R867" s="207"/>
      <c r="S867" s="207"/>
      <c r="T867" s="207"/>
      <c r="U867" s="207"/>
      <c r="V867" s="207"/>
      <c r="W867" s="207"/>
      <c r="X867" s="207"/>
      <c r="Y867" s="207"/>
      <c r="Z867" s="207"/>
      <c r="AA867" s="207"/>
      <c r="AB867" s="207"/>
      <c r="AC867" s="207"/>
      <c r="AD867" s="207"/>
      <c r="AE867" s="207"/>
      <c r="AF867" s="207"/>
      <c r="AG867" s="207"/>
      <c r="AH867" s="207"/>
      <c r="AI867" s="207"/>
      <c r="AJ867" s="207"/>
      <c r="AK867" s="207"/>
      <c r="AL867" s="207"/>
      <c r="AM867" s="207"/>
      <c r="AN867" s="207"/>
      <c r="AO867" s="207"/>
      <c r="AP867" s="207"/>
      <c r="AQ867" s="208"/>
      <c r="AR867" s="80"/>
      <c r="AS867" s="80"/>
      <c r="AT867" s="80"/>
      <c r="AU867" s="80"/>
      <c r="AV867" s="80"/>
      <c r="AW867" s="80"/>
      <c r="AX867" s="80"/>
      <c r="AY867" s="80"/>
      <c r="AZ867" s="80"/>
      <c r="BA867" s="80"/>
      <c r="BB867" s="80"/>
      <c r="BC867" s="80"/>
      <c r="BD867" s="80"/>
      <c r="BE867" s="80"/>
      <c r="BF867" s="80"/>
      <c r="BG867" s="80"/>
      <c r="BH867" s="80"/>
      <c r="BI867" s="80"/>
      <c r="BJ867" s="80"/>
      <c r="BK867" s="80"/>
      <c r="BL867" s="80"/>
      <c r="BM867" s="80"/>
      <c r="BN867" s="80"/>
      <c r="BO867" s="80"/>
      <c r="BP867" s="80"/>
      <c r="BQ867" s="80"/>
      <c r="BR867" s="80"/>
      <c r="BS867" s="80"/>
      <c r="BT867" s="80"/>
      <c r="BU867" s="80"/>
      <c r="BV867" s="80"/>
    </row>
    <row r="868" spans="1:74">
      <c r="A868" s="80"/>
      <c r="B868" s="80"/>
      <c r="C868" s="206"/>
      <c r="D868" s="207"/>
      <c r="E868" s="207"/>
      <c r="F868" s="207"/>
      <c r="G868" s="207"/>
      <c r="H868" s="207"/>
      <c r="I868" s="207"/>
      <c r="J868" s="207"/>
      <c r="K868" s="207"/>
      <c r="L868" s="207"/>
      <c r="M868" s="207"/>
      <c r="N868" s="207"/>
      <c r="O868" s="207"/>
      <c r="P868" s="207"/>
      <c r="Q868" s="207"/>
      <c r="R868" s="207"/>
      <c r="S868" s="207"/>
      <c r="T868" s="207"/>
      <c r="U868" s="207"/>
      <c r="V868" s="207"/>
      <c r="W868" s="207"/>
      <c r="X868" s="207"/>
      <c r="Y868" s="207"/>
      <c r="Z868" s="207"/>
      <c r="AA868" s="207"/>
      <c r="AB868" s="207"/>
      <c r="AC868" s="207"/>
      <c r="AD868" s="207"/>
      <c r="AE868" s="207"/>
      <c r="AF868" s="207"/>
      <c r="AG868" s="207"/>
      <c r="AH868" s="207"/>
      <c r="AI868" s="207"/>
      <c r="AJ868" s="207"/>
      <c r="AK868" s="207"/>
      <c r="AL868" s="207"/>
      <c r="AM868" s="207"/>
      <c r="AN868" s="207"/>
      <c r="AO868" s="207"/>
      <c r="AP868" s="207"/>
      <c r="AQ868" s="208"/>
      <c r="AR868" s="80"/>
      <c r="AS868" s="80"/>
      <c r="AT868" s="80"/>
      <c r="AU868" s="80"/>
      <c r="AV868" s="80"/>
      <c r="AW868" s="80"/>
      <c r="AX868" s="80"/>
      <c r="AY868" s="80"/>
      <c r="AZ868" s="80"/>
      <c r="BA868" s="80"/>
      <c r="BB868" s="80"/>
      <c r="BC868" s="80"/>
      <c r="BD868" s="80"/>
      <c r="BE868" s="80"/>
      <c r="BF868" s="80"/>
      <c r="BG868" s="80"/>
      <c r="BH868" s="80"/>
      <c r="BI868" s="80"/>
      <c r="BJ868" s="80"/>
      <c r="BK868" s="80"/>
      <c r="BL868" s="80"/>
      <c r="BM868" s="80"/>
      <c r="BN868" s="80"/>
      <c r="BO868" s="80"/>
      <c r="BP868" s="80"/>
      <c r="BQ868" s="80"/>
      <c r="BR868" s="80"/>
      <c r="BS868" s="80"/>
      <c r="BT868" s="80"/>
      <c r="BU868" s="80"/>
      <c r="BV868" s="80"/>
    </row>
    <row r="869" spans="1:74">
      <c r="A869" s="80"/>
      <c r="B869" s="80"/>
      <c r="C869" s="206"/>
      <c r="D869" s="207"/>
      <c r="E869" s="207"/>
      <c r="F869" s="207"/>
      <c r="G869" s="207"/>
      <c r="H869" s="207"/>
      <c r="I869" s="207"/>
      <c r="J869" s="207"/>
      <c r="K869" s="207"/>
      <c r="L869" s="207"/>
      <c r="M869" s="207"/>
      <c r="N869" s="207"/>
      <c r="O869" s="207"/>
      <c r="P869" s="207"/>
      <c r="Q869" s="207"/>
      <c r="R869" s="207"/>
      <c r="S869" s="207"/>
      <c r="T869" s="207"/>
      <c r="U869" s="207"/>
      <c r="V869" s="207"/>
      <c r="W869" s="207"/>
      <c r="X869" s="207"/>
      <c r="Y869" s="207"/>
      <c r="Z869" s="207"/>
      <c r="AA869" s="207"/>
      <c r="AB869" s="207"/>
      <c r="AC869" s="207"/>
      <c r="AD869" s="207"/>
      <c r="AE869" s="207"/>
      <c r="AF869" s="207"/>
      <c r="AG869" s="207"/>
      <c r="AH869" s="207"/>
      <c r="AI869" s="207"/>
      <c r="AJ869" s="207"/>
      <c r="AK869" s="207"/>
      <c r="AL869" s="207"/>
      <c r="AM869" s="207"/>
      <c r="AN869" s="207"/>
      <c r="AO869" s="207"/>
      <c r="AP869" s="207"/>
      <c r="AQ869" s="208"/>
      <c r="AR869" s="80"/>
      <c r="AS869" s="80"/>
      <c r="AT869" s="80"/>
      <c r="AU869" s="80"/>
      <c r="AV869" s="80"/>
      <c r="AW869" s="80"/>
      <c r="AX869" s="80"/>
      <c r="AY869" s="80"/>
      <c r="AZ869" s="80"/>
      <c r="BA869" s="80"/>
      <c r="BB869" s="80"/>
      <c r="BC869" s="80"/>
      <c r="BD869" s="80"/>
      <c r="BE869" s="80"/>
      <c r="BF869" s="80"/>
      <c r="BG869" s="80"/>
      <c r="BH869" s="80"/>
      <c r="BI869" s="80"/>
      <c r="BJ869" s="80"/>
      <c r="BK869" s="80"/>
      <c r="BL869" s="80"/>
      <c r="BM869" s="80"/>
      <c r="BN869" s="80"/>
      <c r="BO869" s="80"/>
      <c r="BP869" s="80"/>
      <c r="BQ869" s="80"/>
      <c r="BR869" s="80"/>
      <c r="BS869" s="80"/>
      <c r="BT869" s="80"/>
      <c r="BU869" s="80"/>
      <c r="BV869" s="80"/>
    </row>
    <row r="870" spans="1:74">
      <c r="A870" s="80"/>
      <c r="B870" s="80"/>
      <c r="C870" s="206"/>
      <c r="D870" s="207"/>
      <c r="E870" s="207"/>
      <c r="F870" s="207"/>
      <c r="G870" s="207"/>
      <c r="H870" s="207"/>
      <c r="I870" s="207"/>
      <c r="J870" s="207"/>
      <c r="K870" s="207"/>
      <c r="L870" s="207"/>
      <c r="M870" s="207"/>
      <c r="N870" s="207"/>
      <c r="O870" s="207"/>
      <c r="P870" s="207"/>
      <c r="Q870" s="207"/>
      <c r="R870" s="207"/>
      <c r="S870" s="207"/>
      <c r="T870" s="207"/>
      <c r="U870" s="207"/>
      <c r="V870" s="207"/>
      <c r="W870" s="207"/>
      <c r="X870" s="207"/>
      <c r="Y870" s="207"/>
      <c r="Z870" s="207"/>
      <c r="AA870" s="207"/>
      <c r="AB870" s="207"/>
      <c r="AC870" s="207"/>
      <c r="AD870" s="207"/>
      <c r="AE870" s="207"/>
      <c r="AF870" s="207"/>
      <c r="AG870" s="207"/>
      <c r="AH870" s="207"/>
      <c r="AI870" s="207"/>
      <c r="AJ870" s="207"/>
      <c r="AK870" s="207"/>
      <c r="AL870" s="207"/>
      <c r="AM870" s="207"/>
      <c r="AN870" s="207"/>
      <c r="AO870" s="207"/>
      <c r="AP870" s="207"/>
      <c r="AQ870" s="208"/>
      <c r="AR870" s="80"/>
      <c r="AS870" s="80"/>
      <c r="AT870" s="80"/>
      <c r="AU870" s="80"/>
      <c r="AV870" s="80"/>
      <c r="AW870" s="80"/>
      <c r="AX870" s="80"/>
      <c r="AY870" s="80"/>
      <c r="AZ870" s="80"/>
      <c r="BA870" s="80"/>
      <c r="BB870" s="80"/>
      <c r="BC870" s="80"/>
      <c r="BD870" s="80"/>
      <c r="BE870" s="80"/>
      <c r="BF870" s="80"/>
      <c r="BG870" s="80"/>
      <c r="BH870" s="80"/>
      <c r="BI870" s="80"/>
      <c r="BJ870" s="80"/>
      <c r="BK870" s="80"/>
      <c r="BL870" s="80"/>
      <c r="BM870" s="80"/>
      <c r="BN870" s="80"/>
      <c r="BO870" s="80"/>
      <c r="BP870" s="80"/>
      <c r="BQ870" s="80"/>
      <c r="BR870" s="80"/>
      <c r="BS870" s="80"/>
      <c r="BT870" s="80"/>
      <c r="BU870" s="80"/>
      <c r="BV870" s="80"/>
    </row>
    <row r="871" spans="1:74">
      <c r="A871" s="80"/>
      <c r="B871" s="80"/>
      <c r="C871" s="206"/>
      <c r="D871" s="207"/>
      <c r="E871" s="207"/>
      <c r="F871" s="207"/>
      <c r="G871" s="207"/>
      <c r="H871" s="207"/>
      <c r="I871" s="207"/>
      <c r="J871" s="207"/>
      <c r="K871" s="207"/>
      <c r="L871" s="207"/>
      <c r="M871" s="207"/>
      <c r="N871" s="207"/>
      <c r="O871" s="207"/>
      <c r="P871" s="207"/>
      <c r="Q871" s="207"/>
      <c r="R871" s="207"/>
      <c r="S871" s="207"/>
      <c r="T871" s="207"/>
      <c r="U871" s="207"/>
      <c r="V871" s="207"/>
      <c r="W871" s="207"/>
      <c r="X871" s="207"/>
      <c r="Y871" s="207"/>
      <c r="Z871" s="207"/>
      <c r="AA871" s="207"/>
      <c r="AB871" s="207"/>
      <c r="AC871" s="207"/>
      <c r="AD871" s="207"/>
      <c r="AE871" s="207"/>
      <c r="AF871" s="207"/>
      <c r="AG871" s="207"/>
      <c r="AH871" s="207"/>
      <c r="AI871" s="207"/>
      <c r="AJ871" s="207"/>
      <c r="AK871" s="207"/>
      <c r="AL871" s="207"/>
      <c r="AM871" s="207"/>
      <c r="AN871" s="207"/>
      <c r="AO871" s="207"/>
      <c r="AP871" s="207"/>
      <c r="AQ871" s="208"/>
      <c r="AR871" s="80"/>
      <c r="AS871" s="80"/>
      <c r="AT871" s="80"/>
      <c r="AU871" s="80"/>
      <c r="AV871" s="80"/>
      <c r="AW871" s="80"/>
      <c r="AX871" s="80"/>
      <c r="AY871" s="80"/>
      <c r="AZ871" s="80"/>
      <c r="BA871" s="80"/>
      <c r="BB871" s="80"/>
      <c r="BC871" s="80"/>
      <c r="BD871" s="80"/>
      <c r="BE871" s="80"/>
      <c r="BF871" s="80"/>
      <c r="BG871" s="80"/>
      <c r="BH871" s="80"/>
      <c r="BI871" s="80"/>
      <c r="BJ871" s="80"/>
      <c r="BK871" s="80"/>
      <c r="BL871" s="80"/>
      <c r="BM871" s="80"/>
      <c r="BN871" s="80"/>
      <c r="BO871" s="80"/>
      <c r="BP871" s="80"/>
      <c r="BQ871" s="80"/>
      <c r="BR871" s="80"/>
      <c r="BS871" s="80"/>
      <c r="BT871" s="80"/>
      <c r="BU871" s="80"/>
      <c r="BV871" s="80"/>
    </row>
    <row r="872" spans="1:74">
      <c r="A872" s="80"/>
      <c r="B872" s="80"/>
      <c r="C872" s="206"/>
      <c r="D872" s="207"/>
      <c r="E872" s="207"/>
      <c r="F872" s="207"/>
      <c r="G872" s="207"/>
      <c r="H872" s="207"/>
      <c r="I872" s="207"/>
      <c r="J872" s="207"/>
      <c r="K872" s="207"/>
      <c r="L872" s="207"/>
      <c r="M872" s="207"/>
      <c r="N872" s="207"/>
      <c r="O872" s="207"/>
      <c r="P872" s="207"/>
      <c r="Q872" s="207"/>
      <c r="R872" s="207"/>
      <c r="S872" s="207"/>
      <c r="T872" s="207"/>
      <c r="U872" s="207"/>
      <c r="V872" s="207"/>
      <c r="W872" s="207"/>
      <c r="X872" s="207"/>
      <c r="Y872" s="207"/>
      <c r="Z872" s="207"/>
      <c r="AA872" s="207"/>
      <c r="AB872" s="207"/>
      <c r="AC872" s="207"/>
      <c r="AD872" s="207"/>
      <c r="AE872" s="207"/>
      <c r="AF872" s="207"/>
      <c r="AG872" s="207"/>
      <c r="AH872" s="207"/>
      <c r="AI872" s="207"/>
      <c r="AJ872" s="207"/>
      <c r="AK872" s="207"/>
      <c r="AL872" s="207"/>
      <c r="AM872" s="207"/>
      <c r="AN872" s="207"/>
      <c r="AO872" s="207"/>
      <c r="AP872" s="207"/>
      <c r="AQ872" s="208"/>
      <c r="AR872" s="80"/>
      <c r="AS872" s="80"/>
      <c r="AT872" s="80"/>
      <c r="AU872" s="80"/>
      <c r="AV872" s="80"/>
      <c r="AW872" s="80"/>
      <c r="AX872" s="80"/>
      <c r="AY872" s="80"/>
      <c r="AZ872" s="80"/>
      <c r="BA872" s="80"/>
      <c r="BB872" s="80"/>
      <c r="BC872" s="80"/>
      <c r="BD872" s="80"/>
      <c r="BE872" s="80"/>
      <c r="BF872" s="80"/>
      <c r="BG872" s="80"/>
      <c r="BH872" s="80"/>
      <c r="BI872" s="80"/>
      <c r="BJ872" s="80"/>
      <c r="BK872" s="80"/>
      <c r="BL872" s="80"/>
      <c r="BM872" s="80"/>
      <c r="BN872" s="80"/>
      <c r="BO872" s="80"/>
      <c r="BP872" s="80"/>
      <c r="BQ872" s="80"/>
      <c r="BR872" s="80"/>
      <c r="BS872" s="80"/>
      <c r="BT872" s="80"/>
      <c r="BU872" s="80"/>
      <c r="BV872" s="80"/>
    </row>
    <row r="873" spans="1:74">
      <c r="A873" s="80"/>
      <c r="B873" s="80"/>
      <c r="C873" s="206"/>
      <c r="D873" s="207"/>
      <c r="E873" s="207"/>
      <c r="F873" s="207"/>
      <c r="G873" s="207"/>
      <c r="H873" s="207"/>
      <c r="I873" s="207"/>
      <c r="J873" s="207"/>
      <c r="K873" s="207"/>
      <c r="L873" s="207"/>
      <c r="M873" s="207"/>
      <c r="N873" s="207"/>
      <c r="O873" s="207"/>
      <c r="P873" s="207"/>
      <c r="Q873" s="207"/>
      <c r="R873" s="207"/>
      <c r="S873" s="207"/>
      <c r="T873" s="207"/>
      <c r="U873" s="207"/>
      <c r="V873" s="207"/>
      <c r="W873" s="207"/>
      <c r="X873" s="207"/>
      <c r="Y873" s="207"/>
      <c r="Z873" s="207"/>
      <c r="AA873" s="207"/>
      <c r="AB873" s="207"/>
      <c r="AC873" s="207"/>
      <c r="AD873" s="207"/>
      <c r="AE873" s="207"/>
      <c r="AF873" s="207"/>
      <c r="AG873" s="207"/>
      <c r="AH873" s="207"/>
      <c r="AI873" s="207"/>
      <c r="AJ873" s="207"/>
      <c r="AK873" s="207"/>
      <c r="AL873" s="207"/>
      <c r="AM873" s="207"/>
      <c r="AN873" s="207"/>
      <c r="AO873" s="207"/>
      <c r="AP873" s="207"/>
      <c r="AQ873" s="208"/>
      <c r="AR873" s="80"/>
      <c r="AS873" s="80"/>
      <c r="AT873" s="80"/>
      <c r="AU873" s="80"/>
      <c r="AV873" s="80"/>
      <c r="AW873" s="80"/>
      <c r="AX873" s="80"/>
      <c r="AY873" s="80"/>
      <c r="AZ873" s="80"/>
      <c r="BA873" s="80"/>
      <c r="BB873" s="80"/>
      <c r="BC873" s="80"/>
      <c r="BD873" s="80"/>
      <c r="BE873" s="80"/>
      <c r="BF873" s="80"/>
      <c r="BG873" s="80"/>
      <c r="BH873" s="80"/>
      <c r="BI873" s="80"/>
      <c r="BJ873" s="80"/>
      <c r="BK873" s="80"/>
      <c r="BL873" s="80"/>
      <c r="BM873" s="80"/>
      <c r="BN873" s="80"/>
      <c r="BO873" s="80"/>
      <c r="BP873" s="80"/>
      <c r="BQ873" s="80"/>
      <c r="BR873" s="80"/>
      <c r="BS873" s="80"/>
      <c r="BT873" s="80"/>
      <c r="BU873" s="80"/>
      <c r="BV873" s="80"/>
    </row>
    <row r="874" spans="1:74">
      <c r="A874" s="80"/>
      <c r="B874" s="80"/>
      <c r="C874" s="206"/>
      <c r="D874" s="207"/>
      <c r="E874" s="207"/>
      <c r="F874" s="207"/>
      <c r="G874" s="207"/>
      <c r="H874" s="207"/>
      <c r="I874" s="207"/>
      <c r="J874" s="207"/>
      <c r="K874" s="207"/>
      <c r="L874" s="207"/>
      <c r="M874" s="207"/>
      <c r="N874" s="207"/>
      <c r="O874" s="207"/>
      <c r="P874" s="207"/>
      <c r="Q874" s="207"/>
      <c r="R874" s="207"/>
      <c r="S874" s="207"/>
      <c r="T874" s="207"/>
      <c r="U874" s="207"/>
      <c r="V874" s="207"/>
      <c r="W874" s="207"/>
      <c r="X874" s="207"/>
      <c r="Y874" s="207"/>
      <c r="Z874" s="207"/>
      <c r="AA874" s="207"/>
      <c r="AB874" s="207"/>
      <c r="AC874" s="207"/>
      <c r="AD874" s="207"/>
      <c r="AE874" s="207"/>
      <c r="AF874" s="207"/>
      <c r="AG874" s="207"/>
      <c r="AH874" s="207"/>
      <c r="AI874" s="207"/>
      <c r="AJ874" s="207"/>
      <c r="AK874" s="207"/>
      <c r="AL874" s="207"/>
      <c r="AM874" s="207"/>
      <c r="AN874" s="207"/>
      <c r="AO874" s="207"/>
      <c r="AP874" s="207"/>
      <c r="AQ874" s="208"/>
      <c r="AR874" s="80"/>
      <c r="AS874" s="80"/>
      <c r="AT874" s="80"/>
      <c r="AU874" s="80"/>
      <c r="AV874" s="80"/>
      <c r="AW874" s="80"/>
      <c r="AX874" s="80"/>
      <c r="AY874" s="80"/>
      <c r="AZ874" s="80"/>
      <c r="BA874" s="80"/>
      <c r="BB874" s="80"/>
      <c r="BC874" s="80"/>
      <c r="BD874" s="80"/>
      <c r="BE874" s="80"/>
      <c r="BF874" s="80"/>
      <c r="BG874" s="80"/>
      <c r="BH874" s="80"/>
      <c r="BI874" s="80"/>
      <c r="BJ874" s="80"/>
      <c r="BK874" s="80"/>
      <c r="BL874" s="80"/>
      <c r="BM874" s="80"/>
      <c r="BN874" s="80"/>
      <c r="BO874" s="80"/>
      <c r="BP874" s="80"/>
      <c r="BQ874" s="80"/>
      <c r="BR874" s="80"/>
      <c r="BS874" s="80"/>
      <c r="BT874" s="80"/>
      <c r="BU874" s="80"/>
      <c r="BV874" s="80"/>
    </row>
    <row r="875" spans="1:74">
      <c r="A875" s="80"/>
      <c r="B875" s="80"/>
      <c r="C875" s="206"/>
      <c r="D875" s="207"/>
      <c r="E875" s="207"/>
      <c r="F875" s="207"/>
      <c r="G875" s="207"/>
      <c r="H875" s="207"/>
      <c r="I875" s="207"/>
      <c r="J875" s="207"/>
      <c r="K875" s="207"/>
      <c r="L875" s="207"/>
      <c r="M875" s="207"/>
      <c r="N875" s="207"/>
      <c r="O875" s="207"/>
      <c r="P875" s="207"/>
      <c r="Q875" s="207"/>
      <c r="R875" s="207"/>
      <c r="S875" s="207"/>
      <c r="T875" s="207"/>
      <c r="U875" s="207"/>
      <c r="V875" s="207"/>
      <c r="W875" s="207"/>
      <c r="X875" s="207"/>
      <c r="Y875" s="207"/>
      <c r="Z875" s="207"/>
      <c r="AA875" s="207"/>
      <c r="AB875" s="207"/>
      <c r="AC875" s="207"/>
      <c r="AD875" s="207"/>
      <c r="AE875" s="207"/>
      <c r="AF875" s="207"/>
      <c r="AG875" s="207"/>
      <c r="AH875" s="207"/>
      <c r="AI875" s="207"/>
      <c r="AJ875" s="207"/>
      <c r="AK875" s="207"/>
      <c r="AL875" s="207"/>
      <c r="AM875" s="207"/>
      <c r="AN875" s="207"/>
      <c r="AO875" s="207"/>
      <c r="AP875" s="207"/>
      <c r="AQ875" s="208"/>
      <c r="AR875" s="80"/>
      <c r="AS875" s="80"/>
      <c r="AT875" s="80"/>
      <c r="AU875" s="80"/>
      <c r="AV875" s="80"/>
      <c r="AW875" s="80"/>
      <c r="AX875" s="80"/>
      <c r="AY875" s="80"/>
      <c r="AZ875" s="80"/>
      <c r="BA875" s="80"/>
      <c r="BB875" s="80"/>
      <c r="BC875" s="80"/>
      <c r="BD875" s="80"/>
      <c r="BE875" s="80"/>
      <c r="BF875" s="80"/>
      <c r="BG875" s="80"/>
      <c r="BH875" s="80"/>
      <c r="BI875" s="80"/>
      <c r="BJ875" s="80"/>
      <c r="BK875" s="80"/>
      <c r="BL875" s="80"/>
      <c r="BM875" s="80"/>
      <c r="BN875" s="80"/>
      <c r="BO875" s="80"/>
      <c r="BP875" s="80"/>
      <c r="BQ875" s="80"/>
      <c r="BR875" s="80"/>
      <c r="BS875" s="80"/>
      <c r="BT875" s="80"/>
      <c r="BU875" s="80"/>
      <c r="BV875" s="80"/>
    </row>
    <row r="876" spans="1:74">
      <c r="A876" s="80"/>
      <c r="B876" s="80"/>
      <c r="C876" s="206"/>
      <c r="D876" s="207"/>
      <c r="E876" s="207"/>
      <c r="F876" s="207"/>
      <c r="G876" s="207"/>
      <c r="H876" s="207"/>
      <c r="I876" s="207"/>
      <c r="J876" s="207"/>
      <c r="K876" s="207"/>
      <c r="L876" s="207"/>
      <c r="M876" s="207"/>
      <c r="N876" s="207"/>
      <c r="O876" s="207"/>
      <c r="P876" s="207"/>
      <c r="Q876" s="207"/>
      <c r="R876" s="207"/>
      <c r="S876" s="207"/>
      <c r="T876" s="207"/>
      <c r="U876" s="207"/>
      <c r="V876" s="207"/>
      <c r="W876" s="207"/>
      <c r="X876" s="207"/>
      <c r="Y876" s="207"/>
      <c r="Z876" s="207"/>
      <c r="AA876" s="207"/>
      <c r="AB876" s="207"/>
      <c r="AC876" s="207"/>
      <c r="AD876" s="207"/>
      <c r="AE876" s="207"/>
      <c r="AF876" s="207"/>
      <c r="AG876" s="207"/>
      <c r="AH876" s="207"/>
      <c r="AI876" s="207"/>
      <c r="AJ876" s="207"/>
      <c r="AK876" s="207"/>
      <c r="AL876" s="207"/>
      <c r="AM876" s="207"/>
      <c r="AN876" s="207"/>
      <c r="AO876" s="207"/>
      <c r="AP876" s="207"/>
      <c r="AQ876" s="208"/>
      <c r="AR876" s="80"/>
      <c r="AS876" s="80"/>
      <c r="AT876" s="80"/>
      <c r="AU876" s="80"/>
      <c r="AV876" s="80"/>
      <c r="AW876" s="80"/>
      <c r="AX876" s="80"/>
      <c r="AY876" s="80"/>
      <c r="AZ876" s="80"/>
      <c r="BA876" s="80"/>
      <c r="BB876" s="80"/>
      <c r="BC876" s="80"/>
      <c r="BD876" s="80"/>
      <c r="BE876" s="80"/>
      <c r="BF876" s="80"/>
      <c r="BG876" s="80"/>
      <c r="BH876" s="80"/>
      <c r="BI876" s="80"/>
      <c r="BJ876" s="80"/>
      <c r="BK876" s="80"/>
      <c r="BL876" s="80"/>
      <c r="BM876" s="80"/>
      <c r="BN876" s="80"/>
      <c r="BO876" s="80"/>
      <c r="BP876" s="80"/>
      <c r="BQ876" s="80"/>
      <c r="BR876" s="80"/>
      <c r="BS876" s="80"/>
      <c r="BT876" s="80"/>
      <c r="BU876" s="80"/>
      <c r="BV876" s="80"/>
    </row>
    <row r="877" spans="1:74">
      <c r="A877" s="80"/>
      <c r="B877" s="80"/>
      <c r="C877" s="206"/>
      <c r="D877" s="207"/>
      <c r="E877" s="207"/>
      <c r="F877" s="207"/>
      <c r="G877" s="207"/>
      <c r="H877" s="207"/>
      <c r="I877" s="207"/>
      <c r="J877" s="207"/>
      <c r="K877" s="207"/>
      <c r="L877" s="207"/>
      <c r="M877" s="207"/>
      <c r="N877" s="207"/>
      <c r="O877" s="207"/>
      <c r="P877" s="207"/>
      <c r="Q877" s="207"/>
      <c r="R877" s="207"/>
      <c r="S877" s="207"/>
      <c r="T877" s="207"/>
      <c r="U877" s="207"/>
      <c r="V877" s="207"/>
      <c r="W877" s="207"/>
      <c r="X877" s="207"/>
      <c r="Y877" s="207"/>
      <c r="Z877" s="207"/>
      <c r="AA877" s="207"/>
      <c r="AB877" s="207"/>
      <c r="AC877" s="207"/>
      <c r="AD877" s="207"/>
      <c r="AE877" s="207"/>
      <c r="AF877" s="207"/>
      <c r="AG877" s="207"/>
      <c r="AH877" s="207"/>
      <c r="AI877" s="207"/>
      <c r="AJ877" s="207"/>
      <c r="AK877" s="207"/>
      <c r="AL877" s="207"/>
      <c r="AM877" s="207"/>
      <c r="AN877" s="207"/>
      <c r="AO877" s="207"/>
      <c r="AP877" s="207"/>
      <c r="AQ877" s="208"/>
      <c r="AR877" s="80"/>
      <c r="AS877" s="80"/>
      <c r="AT877" s="80"/>
      <c r="AU877" s="80"/>
      <c r="AV877" s="80"/>
      <c r="AW877" s="80"/>
      <c r="AX877" s="80"/>
      <c r="AY877" s="80"/>
      <c r="AZ877" s="80"/>
      <c r="BA877" s="80"/>
      <c r="BB877" s="80"/>
      <c r="BC877" s="80"/>
      <c r="BD877" s="80"/>
      <c r="BE877" s="80"/>
      <c r="BF877" s="80"/>
      <c r="BG877" s="80"/>
      <c r="BH877" s="80"/>
      <c r="BI877" s="80"/>
      <c r="BJ877" s="80"/>
      <c r="BK877" s="80"/>
      <c r="BL877" s="80"/>
      <c r="BM877" s="80"/>
      <c r="BN877" s="80"/>
      <c r="BO877" s="80"/>
      <c r="BP877" s="80"/>
      <c r="BQ877" s="80"/>
      <c r="BR877" s="80"/>
      <c r="BS877" s="80"/>
      <c r="BT877" s="80"/>
      <c r="BU877" s="80"/>
      <c r="BV877" s="80"/>
    </row>
    <row r="878" spans="1:74">
      <c r="A878" s="80"/>
      <c r="B878" s="80"/>
      <c r="C878" s="206"/>
      <c r="D878" s="207"/>
      <c r="E878" s="207"/>
      <c r="F878" s="207"/>
      <c r="G878" s="207"/>
      <c r="H878" s="207"/>
      <c r="I878" s="207"/>
      <c r="J878" s="207"/>
      <c r="K878" s="207"/>
      <c r="L878" s="207"/>
      <c r="M878" s="207"/>
      <c r="N878" s="207"/>
      <c r="O878" s="207"/>
      <c r="P878" s="207"/>
      <c r="Q878" s="207"/>
      <c r="R878" s="207"/>
      <c r="S878" s="207"/>
      <c r="T878" s="207"/>
      <c r="U878" s="207"/>
      <c r="V878" s="207"/>
      <c r="W878" s="207"/>
      <c r="X878" s="207"/>
      <c r="Y878" s="207"/>
      <c r="Z878" s="207"/>
      <c r="AA878" s="207"/>
      <c r="AB878" s="207"/>
      <c r="AC878" s="207"/>
      <c r="AD878" s="207"/>
      <c r="AE878" s="207"/>
      <c r="AF878" s="207"/>
      <c r="AG878" s="207"/>
      <c r="AH878" s="207"/>
      <c r="AI878" s="207"/>
      <c r="AJ878" s="207"/>
      <c r="AK878" s="207"/>
      <c r="AL878" s="207"/>
      <c r="AM878" s="207"/>
      <c r="AN878" s="207"/>
      <c r="AO878" s="207"/>
      <c r="AP878" s="207"/>
      <c r="AQ878" s="208"/>
      <c r="AR878" s="80"/>
      <c r="AS878" s="80"/>
      <c r="AT878" s="80"/>
      <c r="AU878" s="80"/>
      <c r="AV878" s="80"/>
      <c r="AW878" s="80"/>
      <c r="AX878" s="80"/>
      <c r="AY878" s="80"/>
      <c r="AZ878" s="80"/>
      <c r="BA878" s="80"/>
      <c r="BB878" s="80"/>
      <c r="BC878" s="80"/>
      <c r="BD878" s="80"/>
      <c r="BE878" s="80"/>
      <c r="BF878" s="80"/>
      <c r="BG878" s="80"/>
      <c r="BH878" s="80"/>
      <c r="BI878" s="80"/>
      <c r="BJ878" s="80"/>
      <c r="BK878" s="80"/>
      <c r="BL878" s="80"/>
      <c r="BM878" s="80"/>
      <c r="BN878" s="80"/>
      <c r="BO878" s="80"/>
      <c r="BP878" s="80"/>
      <c r="BQ878" s="80"/>
      <c r="BR878" s="80"/>
      <c r="BS878" s="80"/>
      <c r="BT878" s="80"/>
      <c r="BU878" s="80"/>
      <c r="BV878" s="80"/>
    </row>
    <row r="879" spans="1:74">
      <c r="A879" s="80"/>
      <c r="B879" s="80"/>
      <c r="C879" s="206"/>
      <c r="D879" s="207"/>
      <c r="E879" s="207"/>
      <c r="F879" s="207"/>
      <c r="G879" s="207"/>
      <c r="H879" s="207"/>
      <c r="I879" s="207"/>
      <c r="J879" s="207"/>
      <c r="K879" s="207"/>
      <c r="L879" s="207"/>
      <c r="M879" s="207"/>
      <c r="N879" s="207"/>
      <c r="O879" s="207"/>
      <c r="P879" s="207"/>
      <c r="Q879" s="207"/>
      <c r="R879" s="207"/>
      <c r="S879" s="207"/>
      <c r="T879" s="207"/>
      <c r="U879" s="207"/>
      <c r="V879" s="207"/>
      <c r="W879" s="207"/>
      <c r="X879" s="207"/>
      <c r="Y879" s="207"/>
      <c r="Z879" s="207"/>
      <c r="AA879" s="207"/>
      <c r="AB879" s="207"/>
      <c r="AC879" s="207"/>
      <c r="AD879" s="207"/>
      <c r="AE879" s="207"/>
      <c r="AF879" s="207"/>
      <c r="AG879" s="207"/>
      <c r="AH879" s="207"/>
      <c r="AI879" s="207"/>
      <c r="AJ879" s="207"/>
      <c r="AK879" s="207"/>
      <c r="AL879" s="207"/>
      <c r="AM879" s="207"/>
      <c r="AN879" s="207"/>
      <c r="AO879" s="207"/>
      <c r="AP879" s="207"/>
      <c r="AQ879" s="208"/>
      <c r="AR879" s="80"/>
      <c r="AS879" s="80"/>
      <c r="AT879" s="80"/>
      <c r="AU879" s="80"/>
      <c r="AV879" s="80"/>
      <c r="AW879" s="80"/>
      <c r="AX879" s="80"/>
      <c r="AY879" s="80"/>
      <c r="AZ879" s="80"/>
      <c r="BA879" s="80"/>
      <c r="BB879" s="80"/>
      <c r="BC879" s="80"/>
      <c r="BD879" s="80"/>
      <c r="BE879" s="80"/>
      <c r="BF879" s="80"/>
      <c r="BG879" s="80"/>
      <c r="BH879" s="80"/>
      <c r="BI879" s="80"/>
      <c r="BJ879" s="80"/>
      <c r="BK879" s="80"/>
      <c r="BL879" s="80"/>
      <c r="BM879" s="80"/>
      <c r="BN879" s="80"/>
      <c r="BO879" s="80"/>
      <c r="BP879" s="80"/>
      <c r="BQ879" s="80"/>
      <c r="BR879" s="80"/>
      <c r="BS879" s="80"/>
      <c r="BT879" s="80"/>
      <c r="BU879" s="80"/>
      <c r="BV879" s="80"/>
    </row>
    <row r="880" spans="1:74" ht="14.25" thickBot="1">
      <c r="A880" s="80"/>
      <c r="B880" s="80"/>
      <c r="C880" s="209"/>
      <c r="D880" s="210"/>
      <c r="E880" s="210"/>
      <c r="F880" s="210"/>
      <c r="G880" s="210"/>
      <c r="H880" s="210"/>
      <c r="I880" s="210"/>
      <c r="J880" s="210"/>
      <c r="K880" s="210"/>
      <c r="L880" s="210"/>
      <c r="M880" s="210"/>
      <c r="N880" s="210"/>
      <c r="O880" s="210"/>
      <c r="P880" s="210"/>
      <c r="Q880" s="210"/>
      <c r="R880" s="210"/>
      <c r="S880" s="210"/>
      <c r="T880" s="210"/>
      <c r="U880" s="210"/>
      <c r="V880" s="210"/>
      <c r="W880" s="210"/>
      <c r="X880" s="210"/>
      <c r="Y880" s="210"/>
      <c r="Z880" s="210"/>
      <c r="AA880" s="210"/>
      <c r="AB880" s="210"/>
      <c r="AC880" s="210"/>
      <c r="AD880" s="210"/>
      <c r="AE880" s="210"/>
      <c r="AF880" s="210"/>
      <c r="AG880" s="210"/>
      <c r="AH880" s="210"/>
      <c r="AI880" s="210"/>
      <c r="AJ880" s="210"/>
      <c r="AK880" s="210"/>
      <c r="AL880" s="210"/>
      <c r="AM880" s="210"/>
      <c r="AN880" s="210"/>
      <c r="AO880" s="210"/>
      <c r="AP880" s="210"/>
      <c r="AQ880" s="211"/>
      <c r="AR880" s="80"/>
      <c r="AS880" s="80"/>
      <c r="AT880" s="80"/>
      <c r="AU880" s="80"/>
      <c r="AV880" s="80"/>
      <c r="AW880" s="80"/>
      <c r="AX880" s="80"/>
      <c r="AY880" s="80"/>
      <c r="AZ880" s="80"/>
      <c r="BA880" s="80"/>
      <c r="BB880" s="80"/>
      <c r="BC880" s="80"/>
      <c r="BD880" s="80"/>
      <c r="BE880" s="80"/>
      <c r="BF880" s="80"/>
      <c r="BG880" s="80"/>
      <c r="BH880" s="80"/>
      <c r="BI880" s="80"/>
      <c r="BJ880" s="80"/>
      <c r="BK880" s="80"/>
      <c r="BL880" s="80"/>
      <c r="BM880" s="80"/>
      <c r="BN880" s="80"/>
      <c r="BO880" s="80"/>
      <c r="BP880" s="80"/>
      <c r="BQ880" s="80"/>
      <c r="BR880" s="80"/>
      <c r="BS880" s="80"/>
      <c r="BT880" s="80"/>
      <c r="BU880" s="80"/>
      <c r="BV880" s="80"/>
    </row>
  </sheetData>
  <mergeCells count="3281">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Z303:AC303"/>
    <mergeCell ref="AD303:AG303"/>
    <mergeCell ref="AH303:AK303"/>
    <mergeCell ref="R304:U304"/>
    <mergeCell ref="V304:Y304"/>
    <mergeCell ref="Z304:AC304"/>
    <mergeCell ref="AD304:AG304"/>
    <mergeCell ref="AH304:AK304"/>
    <mergeCell ref="B301:C302"/>
    <mergeCell ref="D303:I304"/>
    <mergeCell ref="J303:M304"/>
    <mergeCell ref="N303:Q304"/>
    <mergeCell ref="R303:U303"/>
    <mergeCell ref="V303:Y303"/>
    <mergeCell ref="C264:AQ298"/>
    <mergeCell ref="BL300:BP300"/>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Z314:AC314"/>
    <mergeCell ref="AD314:AG314"/>
    <mergeCell ref="AH314:AK314"/>
    <mergeCell ref="R315:U315"/>
    <mergeCell ref="V315:Y315"/>
    <mergeCell ref="Z315:AC315"/>
    <mergeCell ref="AD315:AG315"/>
    <mergeCell ref="AH315:AK315"/>
    <mergeCell ref="B312:C313"/>
    <mergeCell ref="D314:I315"/>
    <mergeCell ref="J314:M315"/>
    <mergeCell ref="N314:Q315"/>
    <mergeCell ref="R314:U314"/>
    <mergeCell ref="V314:Y314"/>
    <mergeCell ref="AD305:AG305"/>
    <mergeCell ref="AH305:AK305"/>
    <mergeCell ref="D306:I306"/>
    <mergeCell ref="J306:M306"/>
    <mergeCell ref="N306:Q306"/>
    <mergeCell ref="R306:U306"/>
    <mergeCell ref="V306:Y306"/>
    <mergeCell ref="Z306:AC306"/>
    <mergeCell ref="AD306:AG306"/>
    <mergeCell ref="AH306:AK306"/>
    <mergeCell ref="D305:I305"/>
    <mergeCell ref="J305:M305"/>
    <mergeCell ref="N305:Q305"/>
    <mergeCell ref="R305:U305"/>
    <mergeCell ref="V305:Y305"/>
    <mergeCell ref="Z305:AC305"/>
    <mergeCell ref="Z325:AC325"/>
    <mergeCell ref="AD325:AG325"/>
    <mergeCell ref="AH325:AK325"/>
    <mergeCell ref="R326:U326"/>
    <mergeCell ref="V326:Y326"/>
    <mergeCell ref="Z326:AC326"/>
    <mergeCell ref="AD326:AG326"/>
    <mergeCell ref="AH326:AK326"/>
    <mergeCell ref="B323:C324"/>
    <mergeCell ref="D325:I326"/>
    <mergeCell ref="J325:M326"/>
    <mergeCell ref="N325:Q326"/>
    <mergeCell ref="R325:U325"/>
    <mergeCell ref="V325:Y325"/>
    <mergeCell ref="AD316:AG316"/>
    <mergeCell ref="AH316:AK316"/>
    <mergeCell ref="D317:I317"/>
    <mergeCell ref="J317:M317"/>
    <mergeCell ref="N317:Q317"/>
    <mergeCell ref="R317:U317"/>
    <mergeCell ref="V317:Y317"/>
    <mergeCell ref="Z317:AC317"/>
    <mergeCell ref="AD317:AG317"/>
    <mergeCell ref="AH317:AK317"/>
    <mergeCell ref="D316:I316"/>
    <mergeCell ref="J316:M316"/>
    <mergeCell ref="N316:Q316"/>
    <mergeCell ref="R316:U316"/>
    <mergeCell ref="V316:Y316"/>
    <mergeCell ref="Z316:AC316"/>
    <mergeCell ref="Z336:AC336"/>
    <mergeCell ref="AD336:AG336"/>
    <mergeCell ref="AH336:AK336"/>
    <mergeCell ref="R337:U337"/>
    <mergeCell ref="V337:Y337"/>
    <mergeCell ref="Z337:AC337"/>
    <mergeCell ref="AD337:AG337"/>
    <mergeCell ref="AH337:AK337"/>
    <mergeCell ref="B334:C335"/>
    <mergeCell ref="D336:I337"/>
    <mergeCell ref="J336:M337"/>
    <mergeCell ref="N336:Q337"/>
    <mergeCell ref="R336:U336"/>
    <mergeCell ref="V336:Y336"/>
    <mergeCell ref="AD327:AG327"/>
    <mergeCell ref="AH327:AK327"/>
    <mergeCell ref="D328:I328"/>
    <mergeCell ref="J328:M328"/>
    <mergeCell ref="N328:Q328"/>
    <mergeCell ref="R328:U328"/>
    <mergeCell ref="V328:Y328"/>
    <mergeCell ref="Z328:AC328"/>
    <mergeCell ref="AD328:AG328"/>
    <mergeCell ref="AH328:AK328"/>
    <mergeCell ref="D327:I327"/>
    <mergeCell ref="J327:M327"/>
    <mergeCell ref="N327:Q327"/>
    <mergeCell ref="R327:U327"/>
    <mergeCell ref="V327:Y327"/>
    <mergeCell ref="Z327:AC327"/>
    <mergeCell ref="Z347:AC347"/>
    <mergeCell ref="AD347:AG347"/>
    <mergeCell ref="AH347:AK347"/>
    <mergeCell ref="R348:U348"/>
    <mergeCell ref="V348:Y348"/>
    <mergeCell ref="Z348:AC348"/>
    <mergeCell ref="AD348:AG348"/>
    <mergeCell ref="AH348:AK348"/>
    <mergeCell ref="B345:C346"/>
    <mergeCell ref="D347:I348"/>
    <mergeCell ref="J347:M348"/>
    <mergeCell ref="N347:Q348"/>
    <mergeCell ref="R347:U347"/>
    <mergeCell ref="V347:Y347"/>
    <mergeCell ref="AD338:AG338"/>
    <mergeCell ref="AH338:AK338"/>
    <mergeCell ref="D339:I339"/>
    <mergeCell ref="J339:M339"/>
    <mergeCell ref="N339:Q339"/>
    <mergeCell ref="R339:U339"/>
    <mergeCell ref="V339:Y339"/>
    <mergeCell ref="Z339:AC339"/>
    <mergeCell ref="AD339:AG339"/>
    <mergeCell ref="AH339:AK339"/>
    <mergeCell ref="D338:I338"/>
    <mergeCell ref="J338:M338"/>
    <mergeCell ref="N338:Q338"/>
    <mergeCell ref="R338:U338"/>
    <mergeCell ref="V338:Y338"/>
    <mergeCell ref="Z338:AC338"/>
    <mergeCell ref="B356:C357"/>
    <mergeCell ref="D358:I359"/>
    <mergeCell ref="J358:M359"/>
    <mergeCell ref="N358:Q359"/>
    <mergeCell ref="R358:U358"/>
    <mergeCell ref="V358:Y358"/>
    <mergeCell ref="AD349:AG349"/>
    <mergeCell ref="AH349:AK349"/>
    <mergeCell ref="D350:I350"/>
    <mergeCell ref="J350:M350"/>
    <mergeCell ref="N350:Q350"/>
    <mergeCell ref="R350:U350"/>
    <mergeCell ref="V350:Y350"/>
    <mergeCell ref="Z350:AC350"/>
    <mergeCell ref="AD350:AG350"/>
    <mergeCell ref="AH350:AK350"/>
    <mergeCell ref="D349:I349"/>
    <mergeCell ref="J349:M349"/>
    <mergeCell ref="N349:Q349"/>
    <mergeCell ref="R349:U349"/>
    <mergeCell ref="V349:Y349"/>
    <mergeCell ref="Z349:AC349"/>
    <mergeCell ref="AD360:AG360"/>
    <mergeCell ref="AH360:AK360"/>
    <mergeCell ref="D361:I361"/>
    <mergeCell ref="J361:M361"/>
    <mergeCell ref="N361:Q361"/>
    <mergeCell ref="R361:U361"/>
    <mergeCell ref="V361:Y361"/>
    <mergeCell ref="Z361:AC361"/>
    <mergeCell ref="AD361:AG361"/>
    <mergeCell ref="AH361:AK361"/>
    <mergeCell ref="D360:I360"/>
    <mergeCell ref="J360:M360"/>
    <mergeCell ref="N360:Q360"/>
    <mergeCell ref="R360:U360"/>
    <mergeCell ref="V360:Y360"/>
    <mergeCell ref="Z360:AC360"/>
    <mergeCell ref="Z358:AC358"/>
    <mergeCell ref="AD358:AG358"/>
    <mergeCell ref="AH358:AK358"/>
    <mergeCell ref="R359:U359"/>
    <mergeCell ref="V359:Y359"/>
    <mergeCell ref="Z359:AC359"/>
    <mergeCell ref="AD359:AG359"/>
    <mergeCell ref="AH359:AK359"/>
    <mergeCell ref="V370:X370"/>
    <mergeCell ref="Y370:AA370"/>
    <mergeCell ref="AB370:AD370"/>
    <mergeCell ref="AE370:AG370"/>
    <mergeCell ref="AH370:AJ370"/>
    <mergeCell ref="AK370:AM370"/>
    <mergeCell ref="V369:X369"/>
    <mergeCell ref="Y369:AA369"/>
    <mergeCell ref="AB369:AD369"/>
    <mergeCell ref="AE369:AG369"/>
    <mergeCell ref="AH369:AJ369"/>
    <mergeCell ref="AK369:AM369"/>
    <mergeCell ref="B367:C368"/>
    <mergeCell ref="D369:I370"/>
    <mergeCell ref="J369:L369"/>
    <mergeCell ref="M369:O369"/>
    <mergeCell ref="P369:R369"/>
    <mergeCell ref="S369:U369"/>
    <mergeCell ref="J370:L370"/>
    <mergeCell ref="M370:O370"/>
    <mergeCell ref="P370:R370"/>
    <mergeCell ref="S370:U370"/>
    <mergeCell ref="AK372:AM372"/>
    <mergeCell ref="D373:E374"/>
    <mergeCell ref="F373:I373"/>
    <mergeCell ref="J373:L373"/>
    <mergeCell ref="M373:O373"/>
    <mergeCell ref="P373:R373"/>
    <mergeCell ref="S373:U373"/>
    <mergeCell ref="V373:X373"/>
    <mergeCell ref="Y373:AA373"/>
    <mergeCell ref="AB373:AD373"/>
    <mergeCell ref="S372:U372"/>
    <mergeCell ref="V372:X372"/>
    <mergeCell ref="Y372:AA372"/>
    <mergeCell ref="AB372:AD372"/>
    <mergeCell ref="AE372:AG372"/>
    <mergeCell ref="AH372:AJ372"/>
    <mergeCell ref="V371:X371"/>
    <mergeCell ref="Y371:AA371"/>
    <mergeCell ref="AB371:AD371"/>
    <mergeCell ref="AE371:AG371"/>
    <mergeCell ref="AH371:AJ371"/>
    <mergeCell ref="AK371:AM371"/>
    <mergeCell ref="D371:E372"/>
    <mergeCell ref="F371:I371"/>
    <mergeCell ref="J371:L371"/>
    <mergeCell ref="M371:O371"/>
    <mergeCell ref="P371:R371"/>
    <mergeCell ref="S371:U371"/>
    <mergeCell ref="F372:I372"/>
    <mergeCell ref="J372:L372"/>
    <mergeCell ref="M372:O372"/>
    <mergeCell ref="P372:R372"/>
    <mergeCell ref="AB374:AD374"/>
    <mergeCell ref="AE374:AG374"/>
    <mergeCell ref="AH374:AJ374"/>
    <mergeCell ref="AK374:AM374"/>
    <mergeCell ref="D376:I377"/>
    <mergeCell ref="J376:L376"/>
    <mergeCell ref="M376:O376"/>
    <mergeCell ref="P376:R376"/>
    <mergeCell ref="S376:U376"/>
    <mergeCell ref="V376:X376"/>
    <mergeCell ref="AE373:AG373"/>
    <mergeCell ref="AH373:AJ373"/>
    <mergeCell ref="AK373:AM373"/>
    <mergeCell ref="F374:I374"/>
    <mergeCell ref="J374:L374"/>
    <mergeCell ref="M374:O374"/>
    <mergeCell ref="P374:R374"/>
    <mergeCell ref="S374:U374"/>
    <mergeCell ref="V374:X374"/>
    <mergeCell ref="Y374:AA374"/>
    <mergeCell ref="Y377:AA377"/>
    <mergeCell ref="AB377:AD377"/>
    <mergeCell ref="AE377:AG377"/>
    <mergeCell ref="AH377:AJ377"/>
    <mergeCell ref="AK377:AM377"/>
    <mergeCell ref="Y376:AA376"/>
    <mergeCell ref="AB376:AD376"/>
    <mergeCell ref="AE376:AG376"/>
    <mergeCell ref="AH376:AJ376"/>
    <mergeCell ref="AK376:AM376"/>
    <mergeCell ref="J377:L377"/>
    <mergeCell ref="M377:O377"/>
    <mergeCell ref="P377:R377"/>
    <mergeCell ref="S377:U377"/>
    <mergeCell ref="V377:X377"/>
    <mergeCell ref="AH379:AJ379"/>
    <mergeCell ref="AK379:AM379"/>
    <mergeCell ref="AK378:AM378"/>
    <mergeCell ref="F379:I379"/>
    <mergeCell ref="J379:L379"/>
    <mergeCell ref="M379:O379"/>
    <mergeCell ref="P379:R379"/>
    <mergeCell ref="S379:U379"/>
    <mergeCell ref="V379:X379"/>
    <mergeCell ref="Y379:AA379"/>
    <mergeCell ref="AB379:AD379"/>
    <mergeCell ref="AE379:AG379"/>
    <mergeCell ref="S378:U378"/>
    <mergeCell ref="V378:X378"/>
    <mergeCell ref="Y378:AA378"/>
    <mergeCell ref="AB378:AD378"/>
    <mergeCell ref="AE378:AG378"/>
    <mergeCell ref="AH378:AJ378"/>
    <mergeCell ref="Y381:AA381"/>
    <mergeCell ref="AB381:AD381"/>
    <mergeCell ref="AE381:AG381"/>
    <mergeCell ref="AH381:AJ381"/>
    <mergeCell ref="AK381:AM381"/>
    <mergeCell ref="B386:C388"/>
    <mergeCell ref="D386:AO387"/>
    <mergeCell ref="AB380:AD380"/>
    <mergeCell ref="AE380:AG380"/>
    <mergeCell ref="AH380:AJ380"/>
    <mergeCell ref="AK380:AM380"/>
    <mergeCell ref="F381:I381"/>
    <mergeCell ref="J381:L381"/>
    <mergeCell ref="M381:O381"/>
    <mergeCell ref="P381:R381"/>
    <mergeCell ref="S381:U381"/>
    <mergeCell ref="V381:X381"/>
    <mergeCell ref="D378:E379"/>
    <mergeCell ref="F378:I378"/>
    <mergeCell ref="J378:L378"/>
    <mergeCell ref="M378:O378"/>
    <mergeCell ref="P378:R378"/>
    <mergeCell ref="D380:E381"/>
    <mergeCell ref="F380:I380"/>
    <mergeCell ref="J380:L380"/>
    <mergeCell ref="M380:O380"/>
    <mergeCell ref="P380:R380"/>
    <mergeCell ref="S380:U380"/>
    <mergeCell ref="V380:X380"/>
    <mergeCell ref="Y380:AA380"/>
    <mergeCell ref="D391:E392"/>
    <mergeCell ref="F391:I391"/>
    <mergeCell ref="J391:L391"/>
    <mergeCell ref="M391:O391"/>
    <mergeCell ref="P391:R391"/>
    <mergeCell ref="Y389:AA389"/>
    <mergeCell ref="AB389:AD389"/>
    <mergeCell ref="AE389:AG389"/>
    <mergeCell ref="AH389:AJ389"/>
    <mergeCell ref="J390:L390"/>
    <mergeCell ref="M390:O390"/>
    <mergeCell ref="P390:R390"/>
    <mergeCell ref="S390:U390"/>
    <mergeCell ref="V390:X390"/>
    <mergeCell ref="D389:I390"/>
    <mergeCell ref="J389:L389"/>
    <mergeCell ref="M389:O389"/>
    <mergeCell ref="P389:R389"/>
    <mergeCell ref="S389:U389"/>
    <mergeCell ref="V389:X389"/>
    <mergeCell ref="AH392:AJ392"/>
    <mergeCell ref="AK392:AM392"/>
    <mergeCell ref="V393:X393"/>
    <mergeCell ref="Y393:AA393"/>
    <mergeCell ref="AK391:AM391"/>
    <mergeCell ref="F392:I392"/>
    <mergeCell ref="J392:L392"/>
    <mergeCell ref="M392:O392"/>
    <mergeCell ref="P392:R392"/>
    <mergeCell ref="S392:U392"/>
    <mergeCell ref="V392:X392"/>
    <mergeCell ref="Y392:AA392"/>
    <mergeCell ref="AB392:AD392"/>
    <mergeCell ref="AE392:AG392"/>
    <mergeCell ref="S391:U391"/>
    <mergeCell ref="V391:X391"/>
    <mergeCell ref="Y391:AA391"/>
    <mergeCell ref="AB391:AD391"/>
    <mergeCell ref="AE391:AG391"/>
    <mergeCell ref="AH391:AJ391"/>
    <mergeCell ref="Y390:AA390"/>
    <mergeCell ref="AB390:AD390"/>
    <mergeCell ref="AE390:AG390"/>
    <mergeCell ref="AH390:AJ390"/>
    <mergeCell ref="AK390:AM390"/>
    <mergeCell ref="AK389:AM389"/>
    <mergeCell ref="V396:X396"/>
    <mergeCell ref="Y396:AA396"/>
    <mergeCell ref="AB396:AD396"/>
    <mergeCell ref="AE396:AG396"/>
    <mergeCell ref="AH396:AJ396"/>
    <mergeCell ref="AK396:AM396"/>
    <mergeCell ref="Y394:AA394"/>
    <mergeCell ref="AB394:AD394"/>
    <mergeCell ref="AE394:AG394"/>
    <mergeCell ref="AH394:AJ394"/>
    <mergeCell ref="AK394:AM394"/>
    <mergeCell ref="D396:I397"/>
    <mergeCell ref="J396:L396"/>
    <mergeCell ref="M396:O396"/>
    <mergeCell ref="P396:R396"/>
    <mergeCell ref="S396:U396"/>
    <mergeCell ref="AB393:AD393"/>
    <mergeCell ref="AE393:AG393"/>
    <mergeCell ref="AH393:AJ393"/>
    <mergeCell ref="AK393:AM393"/>
    <mergeCell ref="F394:I394"/>
    <mergeCell ref="J394:L394"/>
    <mergeCell ref="M394:O394"/>
    <mergeCell ref="P394:R394"/>
    <mergeCell ref="S394:U394"/>
    <mergeCell ref="V394:X394"/>
    <mergeCell ref="D393:E394"/>
    <mergeCell ref="F393:I393"/>
    <mergeCell ref="J393:L393"/>
    <mergeCell ref="M393:O393"/>
    <mergeCell ref="P393:R393"/>
    <mergeCell ref="S393:U393"/>
    <mergeCell ref="V398:X398"/>
    <mergeCell ref="Y398:AA398"/>
    <mergeCell ref="AB398:AD398"/>
    <mergeCell ref="AE398:AG398"/>
    <mergeCell ref="AH398:AJ398"/>
    <mergeCell ref="AK398:AM398"/>
    <mergeCell ref="AB397:AD397"/>
    <mergeCell ref="AE397:AG397"/>
    <mergeCell ref="AH397:AJ397"/>
    <mergeCell ref="AK397:AM397"/>
    <mergeCell ref="D398:E399"/>
    <mergeCell ref="F398:I398"/>
    <mergeCell ref="J398:L398"/>
    <mergeCell ref="M398:O398"/>
    <mergeCell ref="P398:R398"/>
    <mergeCell ref="S398:U398"/>
    <mergeCell ref="J397:L397"/>
    <mergeCell ref="M397:O397"/>
    <mergeCell ref="P397:R397"/>
    <mergeCell ref="S397:U397"/>
    <mergeCell ref="V397:X397"/>
    <mergeCell ref="Y397:AA397"/>
    <mergeCell ref="V400:X400"/>
    <mergeCell ref="Y400:AA400"/>
    <mergeCell ref="AB400:AD400"/>
    <mergeCell ref="AE400:AG400"/>
    <mergeCell ref="AH400:AJ400"/>
    <mergeCell ref="Y399:AA399"/>
    <mergeCell ref="AB399:AD399"/>
    <mergeCell ref="AE399:AG399"/>
    <mergeCell ref="AH399:AJ399"/>
    <mergeCell ref="AK399:AM399"/>
    <mergeCell ref="F400:I400"/>
    <mergeCell ref="J400:L400"/>
    <mergeCell ref="M400:O400"/>
    <mergeCell ref="P400:R400"/>
    <mergeCell ref="F399:I399"/>
    <mergeCell ref="J399:L399"/>
    <mergeCell ref="M399:O399"/>
    <mergeCell ref="P399:R399"/>
    <mergeCell ref="S399:U399"/>
    <mergeCell ref="V399:X399"/>
    <mergeCell ref="AB409:AD409"/>
    <mergeCell ref="AE409:AG409"/>
    <mergeCell ref="AH409:AJ409"/>
    <mergeCell ref="J410:L410"/>
    <mergeCell ref="M410:O410"/>
    <mergeCell ref="P410:R410"/>
    <mergeCell ref="S410:U410"/>
    <mergeCell ref="V410:X410"/>
    <mergeCell ref="Y410:AA410"/>
    <mergeCell ref="AB410:AD410"/>
    <mergeCell ref="AH401:AJ401"/>
    <mergeCell ref="AK401:AM401"/>
    <mergeCell ref="B407:C408"/>
    <mergeCell ref="D409:I410"/>
    <mergeCell ref="J409:L409"/>
    <mergeCell ref="M409:O409"/>
    <mergeCell ref="P409:R409"/>
    <mergeCell ref="S409:U409"/>
    <mergeCell ref="V409:X409"/>
    <mergeCell ref="Y409:AA409"/>
    <mergeCell ref="D400:E401"/>
    <mergeCell ref="AK400:AM400"/>
    <mergeCell ref="F401:I401"/>
    <mergeCell ref="J401:L401"/>
    <mergeCell ref="M401:O401"/>
    <mergeCell ref="P401:R401"/>
    <mergeCell ref="S401:U401"/>
    <mergeCell ref="V401:X401"/>
    <mergeCell ref="Y401:AA401"/>
    <mergeCell ref="AB401:AD401"/>
    <mergeCell ref="AE401:AG401"/>
    <mergeCell ref="S400:U400"/>
    <mergeCell ref="AB411:AD411"/>
    <mergeCell ref="AE411:AG411"/>
    <mergeCell ref="AH411:AJ411"/>
    <mergeCell ref="F412:I412"/>
    <mergeCell ref="J412:L412"/>
    <mergeCell ref="M412:O412"/>
    <mergeCell ref="P412:R412"/>
    <mergeCell ref="S412:U412"/>
    <mergeCell ref="V412:X412"/>
    <mergeCell ref="Y412:AA412"/>
    <mergeCell ref="AE410:AG410"/>
    <mergeCell ref="AH410:AJ410"/>
    <mergeCell ref="D411:E412"/>
    <mergeCell ref="F411:I411"/>
    <mergeCell ref="J411:L411"/>
    <mergeCell ref="M411:O411"/>
    <mergeCell ref="P411:R411"/>
    <mergeCell ref="S411:U411"/>
    <mergeCell ref="V411:X411"/>
    <mergeCell ref="Y411:AA411"/>
    <mergeCell ref="Y413:AA413"/>
    <mergeCell ref="AB413:AD413"/>
    <mergeCell ref="AE413:AG413"/>
    <mergeCell ref="AH413:AJ413"/>
    <mergeCell ref="F414:I414"/>
    <mergeCell ref="J414:L414"/>
    <mergeCell ref="M414:O414"/>
    <mergeCell ref="P414:R414"/>
    <mergeCell ref="S414:U414"/>
    <mergeCell ref="V414:X414"/>
    <mergeCell ref="AB412:AD412"/>
    <mergeCell ref="AE412:AG412"/>
    <mergeCell ref="AH412:AJ412"/>
    <mergeCell ref="D413:E414"/>
    <mergeCell ref="F413:I413"/>
    <mergeCell ref="J413:L413"/>
    <mergeCell ref="M413:O413"/>
    <mergeCell ref="P413:R413"/>
    <mergeCell ref="S413:U413"/>
    <mergeCell ref="V413:X413"/>
    <mergeCell ref="Y416:AA416"/>
    <mergeCell ref="AB416:AD416"/>
    <mergeCell ref="AE416:AG416"/>
    <mergeCell ref="AH416:AJ416"/>
    <mergeCell ref="AK416:AM416"/>
    <mergeCell ref="J417:L417"/>
    <mergeCell ref="M417:O417"/>
    <mergeCell ref="P417:R417"/>
    <mergeCell ref="S417:U417"/>
    <mergeCell ref="V417:X417"/>
    <mergeCell ref="Y414:AA414"/>
    <mergeCell ref="AB414:AD414"/>
    <mergeCell ref="AE414:AG414"/>
    <mergeCell ref="AH414:AJ414"/>
    <mergeCell ref="D416:I417"/>
    <mergeCell ref="J416:L416"/>
    <mergeCell ref="M416:O416"/>
    <mergeCell ref="P416:R416"/>
    <mergeCell ref="S416:U416"/>
    <mergeCell ref="V416:X416"/>
    <mergeCell ref="S419:U419"/>
    <mergeCell ref="V419:X419"/>
    <mergeCell ref="Y419:AA419"/>
    <mergeCell ref="AB419:AD419"/>
    <mergeCell ref="AE419:AG419"/>
    <mergeCell ref="S418:U418"/>
    <mergeCell ref="V418:X418"/>
    <mergeCell ref="Y418:AA418"/>
    <mergeCell ref="AB418:AD418"/>
    <mergeCell ref="AE418:AG418"/>
    <mergeCell ref="AH418:AJ418"/>
    <mergeCell ref="Y417:AA417"/>
    <mergeCell ref="AB417:AD417"/>
    <mergeCell ref="AE417:AG417"/>
    <mergeCell ref="AH417:AJ417"/>
    <mergeCell ref="AK417:AM417"/>
    <mergeCell ref="F418:I418"/>
    <mergeCell ref="J418:L418"/>
    <mergeCell ref="M418:O418"/>
    <mergeCell ref="P418:R418"/>
    <mergeCell ref="Y421:AA421"/>
    <mergeCell ref="AB421:AD421"/>
    <mergeCell ref="AE421:AG421"/>
    <mergeCell ref="AH421:AJ421"/>
    <mergeCell ref="AK421:AM421"/>
    <mergeCell ref="B447:C448"/>
    <mergeCell ref="AB420:AD420"/>
    <mergeCell ref="AE420:AG420"/>
    <mergeCell ref="AH420:AJ420"/>
    <mergeCell ref="AK420:AM420"/>
    <mergeCell ref="F421:I421"/>
    <mergeCell ref="J421:L421"/>
    <mergeCell ref="M421:O421"/>
    <mergeCell ref="P421:R421"/>
    <mergeCell ref="S421:U421"/>
    <mergeCell ref="V421:X421"/>
    <mergeCell ref="AH419:AJ419"/>
    <mergeCell ref="AK419:AM419"/>
    <mergeCell ref="D420:E421"/>
    <mergeCell ref="F420:I420"/>
    <mergeCell ref="J420:L420"/>
    <mergeCell ref="M420:O420"/>
    <mergeCell ref="P420:R420"/>
    <mergeCell ref="S420:U420"/>
    <mergeCell ref="V420:X420"/>
    <mergeCell ref="Y420:AA420"/>
    <mergeCell ref="D418:E419"/>
    <mergeCell ref="AK418:AM418"/>
    <mergeCell ref="F419:I419"/>
    <mergeCell ref="J419:L419"/>
    <mergeCell ref="M419:O419"/>
    <mergeCell ref="P419:R419"/>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9:AG449"/>
    <mergeCell ref="AH449:AK449"/>
    <mergeCell ref="R450:U450"/>
    <mergeCell ref="V450:Y450"/>
    <mergeCell ref="Z450:AC450"/>
    <mergeCell ref="AD450:AG450"/>
    <mergeCell ref="AH450:AK450"/>
    <mergeCell ref="D449:I450"/>
    <mergeCell ref="J449:M450"/>
    <mergeCell ref="N449:Q450"/>
    <mergeCell ref="R449:U449"/>
    <mergeCell ref="V449:Y449"/>
    <mergeCell ref="Z449:AC449"/>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10:AG510"/>
    <mergeCell ref="AH510:AK510"/>
    <mergeCell ref="R511:U511"/>
    <mergeCell ref="V511:Y511"/>
    <mergeCell ref="Z511:AC511"/>
    <mergeCell ref="AD511:AG511"/>
    <mergeCell ref="AH511:AK511"/>
    <mergeCell ref="D510:I511"/>
    <mergeCell ref="J510:M511"/>
    <mergeCell ref="N510:Q511"/>
    <mergeCell ref="R510:U510"/>
    <mergeCell ref="V510:Y510"/>
    <mergeCell ref="Z510:AC510"/>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Z529:AC529"/>
    <mergeCell ref="AD529:AG529"/>
    <mergeCell ref="AH529:AK529"/>
    <mergeCell ref="R530:U530"/>
    <mergeCell ref="V530:Y530"/>
    <mergeCell ref="Z530:AC530"/>
    <mergeCell ref="AD530:AG530"/>
    <mergeCell ref="AH530:AK530"/>
    <mergeCell ref="B527:C528"/>
    <mergeCell ref="D529:I530"/>
    <mergeCell ref="J529:M530"/>
    <mergeCell ref="N529:Q530"/>
    <mergeCell ref="R529:U529"/>
    <mergeCell ref="V529:Y529"/>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Z557:AC557"/>
    <mergeCell ref="AD557:AG557"/>
    <mergeCell ref="AH557:AK557"/>
    <mergeCell ref="R558:U558"/>
    <mergeCell ref="V558:Y558"/>
    <mergeCell ref="Z558:AC558"/>
    <mergeCell ref="AD558:AG558"/>
    <mergeCell ref="AH558:AK558"/>
    <mergeCell ref="B555:C556"/>
    <mergeCell ref="D557:I558"/>
    <mergeCell ref="J557:M558"/>
    <mergeCell ref="N557:Q558"/>
    <mergeCell ref="R557:U557"/>
    <mergeCell ref="V557:Y557"/>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C608:AQ608"/>
    <mergeCell ref="C609:AQ609"/>
    <mergeCell ref="C610:AQ610"/>
    <mergeCell ref="C611:AQ611"/>
    <mergeCell ref="C612:AQ612"/>
    <mergeCell ref="C613:AQ613"/>
    <mergeCell ref="C602:AQ602"/>
    <mergeCell ref="C603:AQ603"/>
    <mergeCell ref="C604:AQ604"/>
    <mergeCell ref="C605:AQ605"/>
    <mergeCell ref="C606:AQ606"/>
    <mergeCell ref="C607:AQ607"/>
    <mergeCell ref="C601:AQ601"/>
    <mergeCell ref="C578:AQ600"/>
    <mergeCell ref="AD571:AG571"/>
    <mergeCell ref="AH571:AK571"/>
    <mergeCell ref="D572:I572"/>
    <mergeCell ref="J572:M572"/>
    <mergeCell ref="N572:Q572"/>
    <mergeCell ref="R572:U572"/>
    <mergeCell ref="V572:Y572"/>
    <mergeCell ref="Z572:AC572"/>
    <mergeCell ref="AD572:AG572"/>
    <mergeCell ref="AH572:AK572"/>
    <mergeCell ref="D571:I571"/>
    <mergeCell ref="J571:M571"/>
    <mergeCell ref="N571:Q571"/>
    <mergeCell ref="R571:U571"/>
    <mergeCell ref="V571:Y571"/>
    <mergeCell ref="Z571:AC571"/>
    <mergeCell ref="F623:I623"/>
    <mergeCell ref="J623:M623"/>
    <mergeCell ref="N623:Q623"/>
    <mergeCell ref="R623:U623"/>
    <mergeCell ref="V623:Y623"/>
    <mergeCell ref="Z623:AC623"/>
    <mergeCell ref="R621:U621"/>
    <mergeCell ref="V621:Y621"/>
    <mergeCell ref="Z621:AC621"/>
    <mergeCell ref="D622:E623"/>
    <mergeCell ref="F622:I622"/>
    <mergeCell ref="J622:M622"/>
    <mergeCell ref="N622:Q622"/>
    <mergeCell ref="R622:U622"/>
    <mergeCell ref="V622:Y622"/>
    <mergeCell ref="Z622:AC622"/>
    <mergeCell ref="C614:AQ614"/>
    <mergeCell ref="B618:C619"/>
    <mergeCell ref="D620:I621"/>
    <mergeCell ref="J620:M620"/>
    <mergeCell ref="N620:Q620"/>
    <mergeCell ref="R620:U620"/>
    <mergeCell ref="V620:Y620"/>
    <mergeCell ref="Z620:AC620"/>
    <mergeCell ref="J621:M621"/>
    <mergeCell ref="N621:Q621"/>
    <mergeCell ref="B627:C627"/>
    <mergeCell ref="D630:I631"/>
    <mergeCell ref="J630:M631"/>
    <mergeCell ref="N630:Q631"/>
    <mergeCell ref="R630:U630"/>
    <mergeCell ref="V630:Y630"/>
    <mergeCell ref="Z624:AC624"/>
    <mergeCell ref="F625:I625"/>
    <mergeCell ref="J625:M625"/>
    <mergeCell ref="N625:Q625"/>
    <mergeCell ref="R625:U625"/>
    <mergeCell ref="V625:Y625"/>
    <mergeCell ref="Z625:AC625"/>
    <mergeCell ref="D624:E625"/>
    <mergeCell ref="F624:I624"/>
    <mergeCell ref="J624:M624"/>
    <mergeCell ref="N624:Q624"/>
    <mergeCell ref="R624:U624"/>
    <mergeCell ref="V624:Y624"/>
    <mergeCell ref="D635:I636"/>
    <mergeCell ref="J635:M636"/>
    <mergeCell ref="N635:Q636"/>
    <mergeCell ref="R635:U635"/>
    <mergeCell ref="V635:Y635"/>
    <mergeCell ref="Z635:AC635"/>
    <mergeCell ref="R636:U636"/>
    <mergeCell ref="V636:Y636"/>
    <mergeCell ref="Z636:AC636"/>
    <mergeCell ref="D633:I633"/>
    <mergeCell ref="J633:M633"/>
    <mergeCell ref="N633:Q633"/>
    <mergeCell ref="R633:U633"/>
    <mergeCell ref="V633:Y633"/>
    <mergeCell ref="Z633:AC633"/>
    <mergeCell ref="Z630:AC630"/>
    <mergeCell ref="R631:U631"/>
    <mergeCell ref="V631:Y631"/>
    <mergeCell ref="Z631:AC631"/>
    <mergeCell ref="D632:I632"/>
    <mergeCell ref="J632:M632"/>
    <mergeCell ref="N632:Q632"/>
    <mergeCell ref="R632:U632"/>
    <mergeCell ref="V632:Y632"/>
    <mergeCell ref="Z632:AC632"/>
    <mergeCell ref="D640:I641"/>
    <mergeCell ref="J640:M641"/>
    <mergeCell ref="N640:Q641"/>
    <mergeCell ref="R640:U640"/>
    <mergeCell ref="V640:Y640"/>
    <mergeCell ref="Z640:AC640"/>
    <mergeCell ref="R641:U641"/>
    <mergeCell ref="V641:Y641"/>
    <mergeCell ref="Z641:AC641"/>
    <mergeCell ref="D638:I638"/>
    <mergeCell ref="J638:M638"/>
    <mergeCell ref="N638:Q638"/>
    <mergeCell ref="R638:U638"/>
    <mergeCell ref="V638:Y638"/>
    <mergeCell ref="Z638:AC638"/>
    <mergeCell ref="D637:I637"/>
    <mergeCell ref="J637:M637"/>
    <mergeCell ref="N637:Q637"/>
    <mergeCell ref="R637:U637"/>
    <mergeCell ref="V637:Y637"/>
    <mergeCell ref="Z637:AC637"/>
    <mergeCell ref="B645:C647"/>
    <mergeCell ref="D645:AQ646"/>
    <mergeCell ref="D648:I649"/>
    <mergeCell ref="J648:M648"/>
    <mergeCell ref="N648:Q648"/>
    <mergeCell ref="R648:U648"/>
    <mergeCell ref="V648:Y648"/>
    <mergeCell ref="Z648:AC648"/>
    <mergeCell ref="AD648:AG648"/>
    <mergeCell ref="AH648:AK648"/>
    <mergeCell ref="D643:I643"/>
    <mergeCell ref="J643:M643"/>
    <mergeCell ref="N643:Q643"/>
    <mergeCell ref="R643:U643"/>
    <mergeCell ref="V643:Y643"/>
    <mergeCell ref="Z643:AC643"/>
    <mergeCell ref="D642:I642"/>
    <mergeCell ref="J642:M642"/>
    <mergeCell ref="N642:Q642"/>
    <mergeCell ref="R642:U642"/>
    <mergeCell ref="V642:Y642"/>
    <mergeCell ref="Z642:AC642"/>
    <mergeCell ref="AD651:AG651"/>
    <mergeCell ref="AH651:AK651"/>
    <mergeCell ref="D652:E653"/>
    <mergeCell ref="F652:I652"/>
    <mergeCell ref="J652:M652"/>
    <mergeCell ref="N652:Q652"/>
    <mergeCell ref="R652:U652"/>
    <mergeCell ref="V652:Y652"/>
    <mergeCell ref="Z652:AC652"/>
    <mergeCell ref="AD652:AG652"/>
    <mergeCell ref="F651:I651"/>
    <mergeCell ref="J651:M651"/>
    <mergeCell ref="N651:Q651"/>
    <mergeCell ref="R651:U651"/>
    <mergeCell ref="V651:Y651"/>
    <mergeCell ref="Z651:AC651"/>
    <mergeCell ref="AH649:AK649"/>
    <mergeCell ref="D650:E651"/>
    <mergeCell ref="F650:I650"/>
    <mergeCell ref="J650:M650"/>
    <mergeCell ref="N650:Q650"/>
    <mergeCell ref="R650:U650"/>
    <mergeCell ref="V650:Y650"/>
    <mergeCell ref="Z650:AC650"/>
    <mergeCell ref="AD650:AG650"/>
    <mergeCell ref="AH650:AK650"/>
    <mergeCell ref="J649:M649"/>
    <mergeCell ref="N649:Q649"/>
    <mergeCell ref="R649:U649"/>
    <mergeCell ref="V649:Y649"/>
    <mergeCell ref="Z649:AC649"/>
    <mergeCell ref="AD649:AG649"/>
    <mergeCell ref="AD655:AG655"/>
    <mergeCell ref="AH655:AK655"/>
    <mergeCell ref="J656:M656"/>
    <mergeCell ref="N656:Q656"/>
    <mergeCell ref="R656:U656"/>
    <mergeCell ref="V656:Y656"/>
    <mergeCell ref="Z656:AC656"/>
    <mergeCell ref="AD656:AG656"/>
    <mergeCell ref="AH656:AK656"/>
    <mergeCell ref="D655:I656"/>
    <mergeCell ref="J655:M655"/>
    <mergeCell ref="N655:Q655"/>
    <mergeCell ref="R655:U655"/>
    <mergeCell ref="V655:Y655"/>
    <mergeCell ref="Z655:AC655"/>
    <mergeCell ref="AH652:AK652"/>
    <mergeCell ref="F653:I653"/>
    <mergeCell ref="J653:M653"/>
    <mergeCell ref="N653:Q653"/>
    <mergeCell ref="R653:U653"/>
    <mergeCell ref="V653:Y653"/>
    <mergeCell ref="Z653:AC653"/>
    <mergeCell ref="AD653:AG653"/>
    <mergeCell ref="AH653:AK653"/>
    <mergeCell ref="AH658:AK658"/>
    <mergeCell ref="D659:E660"/>
    <mergeCell ref="F659:I659"/>
    <mergeCell ref="J659:M659"/>
    <mergeCell ref="N659:Q659"/>
    <mergeCell ref="R659:U659"/>
    <mergeCell ref="V659:Y659"/>
    <mergeCell ref="Z659:AC659"/>
    <mergeCell ref="AD659:AG659"/>
    <mergeCell ref="AH659:AK659"/>
    <mergeCell ref="Z657:AC657"/>
    <mergeCell ref="AD657:AG657"/>
    <mergeCell ref="AH657:AK657"/>
    <mergeCell ref="F658:I658"/>
    <mergeCell ref="J658:M658"/>
    <mergeCell ref="N658:Q658"/>
    <mergeCell ref="R658:U658"/>
    <mergeCell ref="V658:Y658"/>
    <mergeCell ref="Z658:AC658"/>
    <mergeCell ref="AD658:AG658"/>
    <mergeCell ref="D657:E658"/>
    <mergeCell ref="F657:I657"/>
    <mergeCell ref="J657:M657"/>
    <mergeCell ref="N657:Q657"/>
    <mergeCell ref="R657:U657"/>
    <mergeCell ref="V657:Y657"/>
    <mergeCell ref="AD665:AG665"/>
    <mergeCell ref="AH665:AK665"/>
    <mergeCell ref="J666:M666"/>
    <mergeCell ref="N666:Q666"/>
    <mergeCell ref="R666:U666"/>
    <mergeCell ref="V666:Y666"/>
    <mergeCell ref="Z666:AC666"/>
    <mergeCell ref="AD666:AG666"/>
    <mergeCell ref="AH666:AK666"/>
    <mergeCell ref="AD660:AG660"/>
    <mergeCell ref="AH660:AK660"/>
    <mergeCell ref="B662:C664"/>
    <mergeCell ref="D662:AQ663"/>
    <mergeCell ref="D665:I666"/>
    <mergeCell ref="J665:M665"/>
    <mergeCell ref="N665:Q665"/>
    <mergeCell ref="R665:U665"/>
    <mergeCell ref="V665:Y665"/>
    <mergeCell ref="Z665:AC665"/>
    <mergeCell ref="F660:I660"/>
    <mergeCell ref="J660:M660"/>
    <mergeCell ref="N660:Q660"/>
    <mergeCell ref="R660:U660"/>
    <mergeCell ref="V660:Y660"/>
    <mergeCell ref="Z660:AC660"/>
    <mergeCell ref="AH668:AK668"/>
    <mergeCell ref="D669:E670"/>
    <mergeCell ref="F669:I669"/>
    <mergeCell ref="J669:M669"/>
    <mergeCell ref="N669:Q669"/>
    <mergeCell ref="R669:U669"/>
    <mergeCell ref="V669:Y669"/>
    <mergeCell ref="Z669:AC669"/>
    <mergeCell ref="AD669:AG669"/>
    <mergeCell ref="AH669:AK669"/>
    <mergeCell ref="Z667:AC667"/>
    <mergeCell ref="AD667:AG667"/>
    <mergeCell ref="AH667:AK667"/>
    <mergeCell ref="F668:I668"/>
    <mergeCell ref="J668:M668"/>
    <mergeCell ref="N668:Q668"/>
    <mergeCell ref="R668:U668"/>
    <mergeCell ref="V668:Y668"/>
    <mergeCell ref="Z668:AC668"/>
    <mergeCell ref="AD668:AG668"/>
    <mergeCell ref="D667:E668"/>
    <mergeCell ref="F667:I667"/>
    <mergeCell ref="J667:M667"/>
    <mergeCell ref="N667:Q667"/>
    <mergeCell ref="R667:U667"/>
    <mergeCell ref="V667:Y667"/>
    <mergeCell ref="AH673:AK673"/>
    <mergeCell ref="D674:E675"/>
    <mergeCell ref="F674:I674"/>
    <mergeCell ref="J674:M674"/>
    <mergeCell ref="N674:Q674"/>
    <mergeCell ref="R674:U674"/>
    <mergeCell ref="V674:Y674"/>
    <mergeCell ref="Z674:AC674"/>
    <mergeCell ref="AD674:AG674"/>
    <mergeCell ref="AH674:AK674"/>
    <mergeCell ref="J673:M673"/>
    <mergeCell ref="N673:Q673"/>
    <mergeCell ref="R673:U673"/>
    <mergeCell ref="V673:Y673"/>
    <mergeCell ref="Z673:AC673"/>
    <mergeCell ref="AD673:AG673"/>
    <mergeCell ref="AD670:AG670"/>
    <mergeCell ref="AH670:AK670"/>
    <mergeCell ref="D672:I673"/>
    <mergeCell ref="J672:M672"/>
    <mergeCell ref="N672:Q672"/>
    <mergeCell ref="R672:U672"/>
    <mergeCell ref="V672:Y672"/>
    <mergeCell ref="Z672:AC672"/>
    <mergeCell ref="AD672:AG672"/>
    <mergeCell ref="AH672:AK672"/>
    <mergeCell ref="F670:I670"/>
    <mergeCell ref="J670:M670"/>
    <mergeCell ref="N670:Q670"/>
    <mergeCell ref="R670:U670"/>
    <mergeCell ref="V670:Y670"/>
    <mergeCell ref="Z670:AC670"/>
    <mergeCell ref="B679:C680"/>
    <mergeCell ref="D681:I682"/>
    <mergeCell ref="J681:M681"/>
    <mergeCell ref="N681:Q681"/>
    <mergeCell ref="R681:U681"/>
    <mergeCell ref="V681:Y681"/>
    <mergeCell ref="AH676:AK676"/>
    <mergeCell ref="F677:I677"/>
    <mergeCell ref="J677:M677"/>
    <mergeCell ref="N677:Q677"/>
    <mergeCell ref="R677:U677"/>
    <mergeCell ref="V677:Y677"/>
    <mergeCell ref="Z677:AC677"/>
    <mergeCell ref="AD677:AG677"/>
    <mergeCell ref="AH677:AK677"/>
    <mergeCell ref="AD675:AG675"/>
    <mergeCell ref="AH675:AK675"/>
    <mergeCell ref="D676:E677"/>
    <mergeCell ref="F676:I676"/>
    <mergeCell ref="J676:M676"/>
    <mergeCell ref="N676:Q676"/>
    <mergeCell ref="R676:U676"/>
    <mergeCell ref="V676:Y676"/>
    <mergeCell ref="Z676:AC676"/>
    <mergeCell ref="AD676:AG676"/>
    <mergeCell ref="F675:I675"/>
    <mergeCell ref="J675:M675"/>
    <mergeCell ref="N675:Q675"/>
    <mergeCell ref="R675:U675"/>
    <mergeCell ref="V675:Y675"/>
    <mergeCell ref="Z675:AC675"/>
    <mergeCell ref="Z683:AC683"/>
    <mergeCell ref="AD683:AG683"/>
    <mergeCell ref="AH683:AK683"/>
    <mergeCell ref="F684:I684"/>
    <mergeCell ref="J684:M684"/>
    <mergeCell ref="N684:Q684"/>
    <mergeCell ref="R684:U684"/>
    <mergeCell ref="V684:Y684"/>
    <mergeCell ref="Z684:AC684"/>
    <mergeCell ref="AD684:AG684"/>
    <mergeCell ref="D683:E684"/>
    <mergeCell ref="F683:I683"/>
    <mergeCell ref="J683:M683"/>
    <mergeCell ref="N683:Q683"/>
    <mergeCell ref="R683:U683"/>
    <mergeCell ref="V683:Y683"/>
    <mergeCell ref="Z681:AC681"/>
    <mergeCell ref="AD681:AG681"/>
    <mergeCell ref="AH681:AK681"/>
    <mergeCell ref="J682:M682"/>
    <mergeCell ref="N682:Q682"/>
    <mergeCell ref="R682:U682"/>
    <mergeCell ref="V682:Y682"/>
    <mergeCell ref="Z682:AC682"/>
    <mergeCell ref="AD682:AG682"/>
    <mergeCell ref="AH682:AK682"/>
    <mergeCell ref="AD686:AG686"/>
    <mergeCell ref="AH686:AK686"/>
    <mergeCell ref="B688:C689"/>
    <mergeCell ref="D690:I691"/>
    <mergeCell ref="J690:M690"/>
    <mergeCell ref="N690:Q690"/>
    <mergeCell ref="R690:U690"/>
    <mergeCell ref="V690:Y690"/>
    <mergeCell ref="Z690:AC690"/>
    <mergeCell ref="J691:M691"/>
    <mergeCell ref="F686:I686"/>
    <mergeCell ref="J686:M686"/>
    <mergeCell ref="N686:Q686"/>
    <mergeCell ref="R686:U686"/>
    <mergeCell ref="V686:Y686"/>
    <mergeCell ref="Z686:AC686"/>
    <mergeCell ref="AH684:AK684"/>
    <mergeCell ref="D685:E686"/>
    <mergeCell ref="F685:I685"/>
    <mergeCell ref="J685:M685"/>
    <mergeCell ref="N685:Q685"/>
    <mergeCell ref="R685:U685"/>
    <mergeCell ref="V685:Y685"/>
    <mergeCell ref="Z685:AC685"/>
    <mergeCell ref="AD685:AG685"/>
    <mergeCell ref="AH685:AK685"/>
    <mergeCell ref="Z692:AC692"/>
    <mergeCell ref="F693:I693"/>
    <mergeCell ref="J693:M693"/>
    <mergeCell ref="N693:Q693"/>
    <mergeCell ref="R693:U693"/>
    <mergeCell ref="V693:Y693"/>
    <mergeCell ref="Z693:AC693"/>
    <mergeCell ref="N691:Q691"/>
    <mergeCell ref="R691:U691"/>
    <mergeCell ref="V691:Y691"/>
    <mergeCell ref="Z691:AC691"/>
    <mergeCell ref="D692:E693"/>
    <mergeCell ref="F692:I692"/>
    <mergeCell ref="J692:M692"/>
    <mergeCell ref="N692:Q692"/>
    <mergeCell ref="R692:U692"/>
    <mergeCell ref="V692:Y692"/>
    <mergeCell ref="AH741:AK741"/>
    <mergeCell ref="R742:U742"/>
    <mergeCell ref="V742:Y742"/>
    <mergeCell ref="Z742:AC742"/>
    <mergeCell ref="AD742:AG742"/>
    <mergeCell ref="AH742:AK742"/>
    <mergeCell ref="BJ738:BN738"/>
    <mergeCell ref="B739:C740"/>
    <mergeCell ref="D741:I742"/>
    <mergeCell ref="J741:M742"/>
    <mergeCell ref="N741:Q742"/>
    <mergeCell ref="R741:U741"/>
    <mergeCell ref="V741:Y741"/>
    <mergeCell ref="Z741:AC741"/>
    <mergeCell ref="AD741:AG741"/>
    <mergeCell ref="C700:AQ736"/>
    <mergeCell ref="Z694:AC694"/>
    <mergeCell ref="F695:I695"/>
    <mergeCell ref="J695:M695"/>
    <mergeCell ref="N695:Q695"/>
    <mergeCell ref="R695:U695"/>
    <mergeCell ref="V695:Y695"/>
    <mergeCell ref="Z695:AC695"/>
    <mergeCell ref="D694:E695"/>
    <mergeCell ref="F694:I694"/>
    <mergeCell ref="J694:M694"/>
    <mergeCell ref="N694:Q694"/>
    <mergeCell ref="R694:U694"/>
    <mergeCell ref="V694:Y694"/>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 ref="Z754:AC754"/>
    <mergeCell ref="AD754:AG754"/>
    <mergeCell ref="AH754:AK754"/>
    <mergeCell ref="R755:U755"/>
    <mergeCell ref="V755:Y755"/>
    <mergeCell ref="Z755:AC755"/>
    <mergeCell ref="AD755:AG755"/>
    <mergeCell ref="AH755:AK755"/>
    <mergeCell ref="B752:C753"/>
    <mergeCell ref="D754:I755"/>
    <mergeCell ref="J754:M755"/>
    <mergeCell ref="N754:Q755"/>
    <mergeCell ref="R754:U754"/>
    <mergeCell ref="V754:Y754"/>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 ref="AH759:AM759"/>
    <mergeCell ref="J760:O760"/>
    <mergeCell ref="P760:U760"/>
    <mergeCell ref="V760:AA760"/>
    <mergeCell ref="AB760:AG760"/>
    <mergeCell ref="AH760:AM760"/>
    <mergeCell ref="B758:C758"/>
    <mergeCell ref="D759:I760"/>
    <mergeCell ref="J759:O759"/>
    <mergeCell ref="P759:U759"/>
    <mergeCell ref="V759:AA759"/>
    <mergeCell ref="AB759:AG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H763:AM763"/>
    <mergeCell ref="F764:I764"/>
    <mergeCell ref="J764:O764"/>
    <mergeCell ref="P764:U764"/>
    <mergeCell ref="V764:AA764"/>
    <mergeCell ref="AB764:AG764"/>
    <mergeCell ref="AH764:AM764"/>
    <mergeCell ref="D763:E764"/>
    <mergeCell ref="F763:I763"/>
    <mergeCell ref="J763:O763"/>
    <mergeCell ref="P763:U763"/>
    <mergeCell ref="V763:AA763"/>
    <mergeCell ref="AB763:AG763"/>
    <mergeCell ref="AH761:AM761"/>
    <mergeCell ref="F762:I762"/>
    <mergeCell ref="J762:O762"/>
    <mergeCell ref="P762:U762"/>
    <mergeCell ref="V762:AA762"/>
    <mergeCell ref="AB762:AG762"/>
    <mergeCell ref="AH762:AM762"/>
    <mergeCell ref="D761:E762"/>
    <mergeCell ref="F761:I761"/>
    <mergeCell ref="J761:O761"/>
    <mergeCell ref="P761:U761"/>
    <mergeCell ref="V761:AA761"/>
    <mergeCell ref="AB761:AG761"/>
    <mergeCell ref="AH767:AM767"/>
    <mergeCell ref="D768:E769"/>
    <mergeCell ref="F768:I768"/>
    <mergeCell ref="J768:O768"/>
    <mergeCell ref="P768:U768"/>
    <mergeCell ref="V768:AA768"/>
    <mergeCell ref="AB768:AG768"/>
    <mergeCell ref="AH768:AM768"/>
    <mergeCell ref="F769:I769"/>
    <mergeCell ref="J769:O769"/>
    <mergeCell ref="D766:I767"/>
    <mergeCell ref="J766:O766"/>
    <mergeCell ref="P766:U766"/>
    <mergeCell ref="V766:AA766"/>
    <mergeCell ref="AB766:AG766"/>
    <mergeCell ref="AH766:AM766"/>
    <mergeCell ref="J767:O767"/>
    <mergeCell ref="P767:U767"/>
    <mergeCell ref="V767:AA767"/>
    <mergeCell ref="AB767:AG767"/>
    <mergeCell ref="AH770:AM770"/>
    <mergeCell ref="F771:I771"/>
    <mergeCell ref="J771:O771"/>
    <mergeCell ref="P771:U771"/>
    <mergeCell ref="V771:AA771"/>
    <mergeCell ref="AB771:AG771"/>
    <mergeCell ref="AH771:AM771"/>
    <mergeCell ref="P769:U769"/>
    <mergeCell ref="V769:AA769"/>
    <mergeCell ref="AB769:AG769"/>
    <mergeCell ref="AH769:AM769"/>
    <mergeCell ref="D770:E771"/>
    <mergeCell ref="F770:I770"/>
    <mergeCell ref="J770:O770"/>
    <mergeCell ref="P770:U770"/>
    <mergeCell ref="V770:AA770"/>
    <mergeCell ref="AB770:AG770"/>
    <mergeCell ref="AH774:AM774"/>
    <mergeCell ref="D775:E776"/>
    <mergeCell ref="F775:I775"/>
    <mergeCell ref="J775:O775"/>
    <mergeCell ref="P775:U775"/>
    <mergeCell ref="V775:AA775"/>
    <mergeCell ref="AB775:AG775"/>
    <mergeCell ref="AH775:AM775"/>
    <mergeCell ref="F776:I776"/>
    <mergeCell ref="J776:O776"/>
    <mergeCell ref="D773:I774"/>
    <mergeCell ref="J773:O773"/>
    <mergeCell ref="P773:U773"/>
    <mergeCell ref="V773:AA773"/>
    <mergeCell ref="AB773:AG773"/>
    <mergeCell ref="AH773:AM773"/>
    <mergeCell ref="J774:O774"/>
    <mergeCell ref="P774:U774"/>
    <mergeCell ref="V774:AA774"/>
    <mergeCell ref="AB774:AG774"/>
    <mergeCell ref="AH777:AM777"/>
    <mergeCell ref="F778:I778"/>
    <mergeCell ref="J778:O778"/>
    <mergeCell ref="P778:U778"/>
    <mergeCell ref="V778:AA778"/>
    <mergeCell ref="AB778:AG778"/>
    <mergeCell ref="AH778:AM778"/>
    <mergeCell ref="P776:U776"/>
    <mergeCell ref="V776:AA776"/>
    <mergeCell ref="AB776:AG776"/>
    <mergeCell ref="AH776:AM776"/>
    <mergeCell ref="D777:E778"/>
    <mergeCell ref="F777:I777"/>
    <mergeCell ref="J777:O777"/>
    <mergeCell ref="P777:U777"/>
    <mergeCell ref="V777:AA777"/>
    <mergeCell ref="AB777:AG777"/>
    <mergeCell ref="AD783:AG783"/>
    <mergeCell ref="AH783:AK783"/>
    <mergeCell ref="D784:I784"/>
    <mergeCell ref="J784:M784"/>
    <mergeCell ref="N784:Q784"/>
    <mergeCell ref="R784:U784"/>
    <mergeCell ref="V784:Y784"/>
    <mergeCell ref="Z784:AC784"/>
    <mergeCell ref="AD784:AG784"/>
    <mergeCell ref="AH784:AK784"/>
    <mergeCell ref="D783:I783"/>
    <mergeCell ref="J783:M783"/>
    <mergeCell ref="N783:Q783"/>
    <mergeCell ref="R783:U783"/>
    <mergeCell ref="V783:Y783"/>
    <mergeCell ref="Z783:AC783"/>
    <mergeCell ref="AD781:AG781"/>
    <mergeCell ref="AH781:AK781"/>
    <mergeCell ref="R782:U782"/>
    <mergeCell ref="V782:Y782"/>
    <mergeCell ref="Z782:AC782"/>
    <mergeCell ref="AD782:AG782"/>
    <mergeCell ref="AH782:AK782"/>
    <mergeCell ref="D781:I782"/>
    <mergeCell ref="J781:M782"/>
    <mergeCell ref="N781:Q782"/>
    <mergeCell ref="R781:U781"/>
    <mergeCell ref="V781:Y781"/>
    <mergeCell ref="Z781:AC781"/>
    <mergeCell ref="AD789:AG789"/>
    <mergeCell ref="AH789:AK789"/>
    <mergeCell ref="D790:I790"/>
    <mergeCell ref="J790:M790"/>
    <mergeCell ref="N790:Q790"/>
    <mergeCell ref="R790:U790"/>
    <mergeCell ref="V790:Y790"/>
    <mergeCell ref="Z790:AC790"/>
    <mergeCell ref="AD790:AG790"/>
    <mergeCell ref="AH790:AK790"/>
    <mergeCell ref="D789:I789"/>
    <mergeCell ref="J789:M789"/>
    <mergeCell ref="N789:Q789"/>
    <mergeCell ref="R789:U789"/>
    <mergeCell ref="V789:Y789"/>
    <mergeCell ref="Z789:AC789"/>
    <mergeCell ref="AD786:AG786"/>
    <mergeCell ref="AH786:AK786"/>
    <mergeCell ref="D787:I787"/>
    <mergeCell ref="J787:M787"/>
    <mergeCell ref="N787:Q787"/>
    <mergeCell ref="R787:U787"/>
    <mergeCell ref="V787:Y787"/>
    <mergeCell ref="Z787:AC787"/>
    <mergeCell ref="AD787:AG787"/>
    <mergeCell ref="AH787:AK787"/>
    <mergeCell ref="D786:I786"/>
    <mergeCell ref="J786:M786"/>
    <mergeCell ref="N786:Q786"/>
    <mergeCell ref="R786:U786"/>
    <mergeCell ref="V786:Y786"/>
    <mergeCell ref="Z786:AC786"/>
    <mergeCell ref="AD795:AG795"/>
    <mergeCell ref="AH795:AK795"/>
    <mergeCell ref="D796:I796"/>
    <mergeCell ref="J796:M796"/>
    <mergeCell ref="N796:Q796"/>
    <mergeCell ref="R796:U796"/>
    <mergeCell ref="V796:Y796"/>
    <mergeCell ref="Z796:AC796"/>
    <mergeCell ref="AD796:AG796"/>
    <mergeCell ref="AH796:AK796"/>
    <mergeCell ref="D795:I795"/>
    <mergeCell ref="J795:M795"/>
    <mergeCell ref="N795:Q795"/>
    <mergeCell ref="R795:U795"/>
    <mergeCell ref="V795:Y795"/>
    <mergeCell ref="Z795:AC795"/>
    <mergeCell ref="AD792:AG792"/>
    <mergeCell ref="AH792:AK792"/>
    <mergeCell ref="D793:I793"/>
    <mergeCell ref="J793:M793"/>
    <mergeCell ref="N793:Q793"/>
    <mergeCell ref="R793:U793"/>
    <mergeCell ref="V793:Y793"/>
    <mergeCell ref="Z793:AC793"/>
    <mergeCell ref="AD793:AG793"/>
    <mergeCell ref="AH793:AK793"/>
    <mergeCell ref="D792:I792"/>
    <mergeCell ref="J792:M792"/>
    <mergeCell ref="N792:Q792"/>
    <mergeCell ref="R792:U792"/>
    <mergeCell ref="V792:Y792"/>
    <mergeCell ref="Z792:AC792"/>
    <mergeCell ref="AD801:AG801"/>
    <mergeCell ref="AH801:AK801"/>
    <mergeCell ref="D802:I802"/>
    <mergeCell ref="J802:M802"/>
    <mergeCell ref="N802:Q802"/>
    <mergeCell ref="R802:U802"/>
    <mergeCell ref="V802:Y802"/>
    <mergeCell ref="Z802:AC802"/>
    <mergeCell ref="AD802:AG802"/>
    <mergeCell ref="AH802:AK802"/>
    <mergeCell ref="D801:I801"/>
    <mergeCell ref="J801:M801"/>
    <mergeCell ref="N801:Q801"/>
    <mergeCell ref="R801:U801"/>
    <mergeCell ref="V801:Y801"/>
    <mergeCell ref="Z801:AC801"/>
    <mergeCell ref="AD798:AG798"/>
    <mergeCell ref="AH798:AK798"/>
    <mergeCell ref="D799:I799"/>
    <mergeCell ref="J799:M799"/>
    <mergeCell ref="N799:Q799"/>
    <mergeCell ref="R799:U799"/>
    <mergeCell ref="V799:Y799"/>
    <mergeCell ref="Z799:AC799"/>
    <mergeCell ref="AD799:AG799"/>
    <mergeCell ref="AH799:AK799"/>
    <mergeCell ref="D798:I798"/>
    <mergeCell ref="J798:M798"/>
    <mergeCell ref="N798:Q798"/>
    <mergeCell ref="R798:U798"/>
    <mergeCell ref="V798:Y798"/>
    <mergeCell ref="Z798:AC798"/>
    <mergeCell ref="AD807:AG807"/>
    <mergeCell ref="AH807:AK807"/>
    <mergeCell ref="D808:I808"/>
    <mergeCell ref="J808:M808"/>
    <mergeCell ref="N808:Q808"/>
    <mergeCell ref="R808:U808"/>
    <mergeCell ref="V808:Y808"/>
    <mergeCell ref="Z808:AC808"/>
    <mergeCell ref="AD808:AG808"/>
    <mergeCell ref="AH808:AK808"/>
    <mergeCell ref="D807:I807"/>
    <mergeCell ref="J807:M807"/>
    <mergeCell ref="N807:Q807"/>
    <mergeCell ref="R807:U807"/>
    <mergeCell ref="V807:Y807"/>
    <mergeCell ref="Z807:AC807"/>
    <mergeCell ref="AD804:AG804"/>
    <mergeCell ref="AH804:AK804"/>
    <mergeCell ref="D805:I805"/>
    <mergeCell ref="J805:M805"/>
    <mergeCell ref="N805:Q805"/>
    <mergeCell ref="R805:U805"/>
    <mergeCell ref="V805:Y805"/>
    <mergeCell ref="Z805:AC805"/>
    <mergeCell ref="AD805:AG805"/>
    <mergeCell ref="AH805:AK805"/>
    <mergeCell ref="D804:I804"/>
    <mergeCell ref="J804:M804"/>
    <mergeCell ref="N804:Q804"/>
    <mergeCell ref="R804:U804"/>
    <mergeCell ref="V804:Y804"/>
    <mergeCell ref="Z804:AC804"/>
    <mergeCell ref="AD813:AG813"/>
    <mergeCell ref="AH813:AK813"/>
    <mergeCell ref="D814:I814"/>
    <mergeCell ref="J814:M814"/>
    <mergeCell ref="N814:Q814"/>
    <mergeCell ref="R814:U814"/>
    <mergeCell ref="V814:Y814"/>
    <mergeCell ref="Z814:AC814"/>
    <mergeCell ref="AD814:AG814"/>
    <mergeCell ref="AH814:AK814"/>
    <mergeCell ref="D813:I813"/>
    <mergeCell ref="J813:M813"/>
    <mergeCell ref="N813:Q813"/>
    <mergeCell ref="R813:U813"/>
    <mergeCell ref="V813:Y813"/>
    <mergeCell ref="Z813:AC813"/>
    <mergeCell ref="AD810:AG810"/>
    <mergeCell ref="AH810:AK810"/>
    <mergeCell ref="D811:I811"/>
    <mergeCell ref="J811:M811"/>
    <mergeCell ref="N811:Q811"/>
    <mergeCell ref="R811:U811"/>
    <mergeCell ref="V811:Y811"/>
    <mergeCell ref="Z811:AC811"/>
    <mergeCell ref="AD811:AG811"/>
    <mergeCell ref="AH811:AK811"/>
    <mergeCell ref="D810:I810"/>
    <mergeCell ref="J810:M810"/>
    <mergeCell ref="N810:Q810"/>
    <mergeCell ref="R810:U810"/>
    <mergeCell ref="V810:Y810"/>
    <mergeCell ref="Z810:AC810"/>
    <mergeCell ref="Z821:AC821"/>
    <mergeCell ref="AD821:AG821"/>
    <mergeCell ref="AH821:AK821"/>
    <mergeCell ref="R822:U822"/>
    <mergeCell ref="V822:Y822"/>
    <mergeCell ref="Z822:AC822"/>
    <mergeCell ref="AD822:AG822"/>
    <mergeCell ref="AH822:AK822"/>
    <mergeCell ref="B819:C820"/>
    <mergeCell ref="D821:I822"/>
    <mergeCell ref="J821:M822"/>
    <mergeCell ref="N821:Q822"/>
    <mergeCell ref="R821:U821"/>
    <mergeCell ref="V821:Y821"/>
    <mergeCell ref="AD816:AG816"/>
    <mergeCell ref="AH816:AK816"/>
    <mergeCell ref="D817:I817"/>
    <mergeCell ref="J817:M817"/>
    <mergeCell ref="N817:Q817"/>
    <mergeCell ref="R817:U817"/>
    <mergeCell ref="V817:Y817"/>
    <mergeCell ref="Z817:AC817"/>
    <mergeCell ref="AD817:AG817"/>
    <mergeCell ref="AH817:AK817"/>
    <mergeCell ref="D816:I816"/>
    <mergeCell ref="J816:M816"/>
    <mergeCell ref="N816:Q816"/>
    <mergeCell ref="R816:U816"/>
    <mergeCell ref="V816:Y816"/>
    <mergeCell ref="Z816:AC816"/>
    <mergeCell ref="AD826:AG826"/>
    <mergeCell ref="AH826:AK826"/>
    <mergeCell ref="D827:I827"/>
    <mergeCell ref="J827:M827"/>
    <mergeCell ref="N827:Q827"/>
    <mergeCell ref="R827:U827"/>
    <mergeCell ref="V827:Y827"/>
    <mergeCell ref="Z827:AC827"/>
    <mergeCell ref="AD827:AG827"/>
    <mergeCell ref="AH827:AK827"/>
    <mergeCell ref="D826:I826"/>
    <mergeCell ref="J826:M826"/>
    <mergeCell ref="N826:Q826"/>
    <mergeCell ref="R826:U826"/>
    <mergeCell ref="V826:Y826"/>
    <mergeCell ref="Z826:AC826"/>
    <mergeCell ref="AD823:AG823"/>
    <mergeCell ref="AH823:AK823"/>
    <mergeCell ref="D824:I824"/>
    <mergeCell ref="J824:M824"/>
    <mergeCell ref="N824:Q824"/>
    <mergeCell ref="R824:U824"/>
    <mergeCell ref="V824:Y824"/>
    <mergeCell ref="Z824:AC824"/>
    <mergeCell ref="AD824:AG824"/>
    <mergeCell ref="AH824:AK824"/>
    <mergeCell ref="D823:I823"/>
    <mergeCell ref="J823:M823"/>
    <mergeCell ref="N823:Q823"/>
    <mergeCell ref="R823:U823"/>
    <mergeCell ref="V823:Y823"/>
    <mergeCell ref="Z823:AC823"/>
    <mergeCell ref="C840:AQ880"/>
    <mergeCell ref="AD829:AG829"/>
    <mergeCell ref="AH829:AK829"/>
    <mergeCell ref="D830:I830"/>
    <mergeCell ref="J830:M830"/>
    <mergeCell ref="N830:Q830"/>
    <mergeCell ref="R830:U830"/>
    <mergeCell ref="V830:Y830"/>
    <mergeCell ref="Z830:AC830"/>
    <mergeCell ref="AD830:AG830"/>
    <mergeCell ref="AH830:AK830"/>
    <mergeCell ref="D829:I829"/>
    <mergeCell ref="J829:M829"/>
    <mergeCell ref="N829:Q829"/>
    <mergeCell ref="R829:U829"/>
    <mergeCell ref="V829:Y829"/>
    <mergeCell ref="Z829:AC829"/>
  </mergeCells>
  <phoneticPr fontId="2"/>
  <conditionalFormatting sqref="R115:AK115">
    <cfRule type="expression" dxfId="90" priority="91" stopIfTrue="1">
      <formula>(R115&gt;0)*(MAX($BK115:$BO115)=R115)</formula>
    </cfRule>
  </conditionalFormatting>
  <conditionalFormatting sqref="R187:AK187">
    <cfRule type="expression" dxfId="89" priority="90" stopIfTrue="1">
      <formula>(R187&gt;0)*(MAX($BK187:$BO187)=R187)</formula>
    </cfRule>
  </conditionalFormatting>
  <conditionalFormatting sqref="J779 P779 V779 AB779 AH779">
    <cfRule type="expression" dxfId="88" priority="87" stopIfTrue="1">
      <formula>(J779&gt;0)*(MAX($BK779:$BO779)=J779)</formula>
    </cfRule>
  </conditionalFormatting>
  <conditionalFormatting sqref="R573:AK575">
    <cfRule type="expression" dxfId="87" priority="88" stopIfTrue="1">
      <formula>(R573&gt;0)*(MAX($BK573:$BO573)=R573)</formula>
    </cfRule>
  </conditionalFormatting>
  <conditionalFormatting sqref="R526:AK526">
    <cfRule type="expression" dxfId="86" priority="89" stopIfTrue="1">
      <formula>(R526&gt;0)*(MAX($BK526:$BO526)=R526)</formula>
    </cfRule>
  </conditionalFormatting>
  <conditionalFormatting sqref="R831:AK834">
    <cfRule type="expression" dxfId="85" priority="86" stopIfTrue="1">
      <formula>(R831&gt;0)*(MAX($BK831:$BO831)=R831)</formula>
    </cfRule>
  </conditionalFormatting>
  <conditionalFormatting sqref="R502:AK503 R507:AK507">
    <cfRule type="expression" dxfId="84" priority="85" stopIfTrue="1">
      <formula>(R502&gt;0)*(MAX($BK502:$BO502)=R502)</formula>
    </cfRule>
  </conditionalFormatting>
  <conditionalFormatting sqref="R69:AK70">
    <cfRule type="expression" dxfId="83" priority="84" stopIfTrue="1">
      <formula>(R69&gt;0)*(MAX($BK69:$BO69)=R69)</formula>
    </cfRule>
  </conditionalFormatting>
  <conditionalFormatting sqref="R113:AK114">
    <cfRule type="expression" dxfId="82" priority="83" stopIfTrue="1">
      <formula>(R113&gt;0)*(MAX($BK113:$BO113)=R113)</formula>
    </cfRule>
  </conditionalFormatting>
  <conditionalFormatting sqref="R499:AK499">
    <cfRule type="expression" dxfId="81" priority="79" stopIfTrue="1">
      <formula>(R499&gt;0)*(MAX($BK499:$BO499)=R499)</formula>
    </cfRule>
  </conditionalFormatting>
  <conditionalFormatting sqref="R166:AK167">
    <cfRule type="expression" dxfId="80" priority="82" stopIfTrue="1">
      <formula>(R166&gt;0)*(MAX($BK166:$BO166)=R166)</formula>
    </cfRule>
  </conditionalFormatting>
  <conditionalFormatting sqref="J431:AJ434">
    <cfRule type="expression" dxfId="79" priority="80" stopIfTrue="1">
      <formula>(J431&gt;0)*(MAX($BK431:$BS431)=J431)</formula>
    </cfRule>
  </conditionalFormatting>
  <conditionalFormatting sqref="J438:AM441">
    <cfRule type="expression" dxfId="78" priority="81" stopIfTrue="1">
      <formula>(J438&gt;0)*(MAX($BK438:$BT438)=J438)</formula>
    </cfRule>
  </conditionalFormatting>
  <conditionalFormatting sqref="R552:AK553">
    <cfRule type="expression" dxfId="77" priority="78" stopIfTrue="1">
      <formula>(R552&gt;0)*(MAX($BK552:$BO552)=R552)</formula>
    </cfRule>
  </conditionalFormatting>
  <conditionalFormatting sqref="AE642:AG643 AE632:AG633 AE637:AG638">
    <cfRule type="expression" dxfId="76" priority="76" stopIfTrue="1">
      <formula>(AE632&gt;0)*(MAX($BK632:$BM632)=AE632)</formula>
    </cfRule>
  </conditionalFormatting>
  <conditionalFormatting sqref="AD622:AD625 AH622:AH625 AD696:AD697 AH696:AH697 J697 N697 R697 V697 Z697">
    <cfRule type="expression" dxfId="75" priority="77" stopIfTrue="1">
      <formula>(J622&gt;0)*(MAX($BK622:$BQ622)=J622)</formula>
    </cfRule>
  </conditionalFormatting>
  <conditionalFormatting sqref="R500:AK500">
    <cfRule type="expression" dxfId="74" priority="75" stopIfTrue="1">
      <formula>(R500&gt;0)*(MAX($BK500:$BO500)=R500)</formula>
    </cfRule>
  </conditionalFormatting>
  <conditionalFormatting sqref="R505:AK505">
    <cfRule type="expression" dxfId="73" priority="74" stopIfTrue="1">
      <formula>(R505&gt;0)*(MAX($BK505:$BO505)=R505)</formula>
    </cfRule>
  </conditionalFormatting>
  <conditionalFormatting sqref="R506:AK506">
    <cfRule type="expression" dxfId="72" priority="73" stopIfTrue="1">
      <formula>(R506&gt;0)*(MAX($BK506:$BO506)=R506)</formula>
    </cfRule>
  </conditionalFormatting>
  <conditionalFormatting sqref="R698:AG698">
    <cfRule type="expression" dxfId="71" priority="71" stopIfTrue="1">
      <formula>(R698&gt;0)*(MAX($BK698:$BM698)=R698)</formula>
    </cfRule>
  </conditionalFormatting>
  <conditionalFormatting sqref="AD687 AH687">
    <cfRule type="expression" dxfId="70" priority="72" stopIfTrue="1">
      <formula>(AD687&gt;0)*(MAX($BK687:$BQ687)=AD687)</formula>
    </cfRule>
  </conditionalFormatting>
  <conditionalFormatting sqref="J683:J684 N683:N684 R683:R684 V683:V684">
    <cfRule type="expression" dxfId="69" priority="67" stopIfTrue="1">
      <formula>(J683&gt;0)*(MAX($BK683:$BQ683)=J683)</formula>
    </cfRule>
  </conditionalFormatting>
  <conditionalFormatting sqref="J687 N687 R687 V687 Z687">
    <cfRule type="expression" dxfId="68" priority="70" stopIfTrue="1">
      <formula>(J687&gt;0)*(MAX($BK687:$BQ687)=J687)</formula>
    </cfRule>
  </conditionalFormatting>
  <conditionalFormatting sqref="J696 N696 R696 V696">
    <cfRule type="expression" dxfId="67" priority="69" stopIfTrue="1">
      <formula>(J696&gt;0)*(MAX($BK696:$BQ696)=J696)</formula>
    </cfRule>
  </conditionalFormatting>
  <conditionalFormatting sqref="Z696">
    <cfRule type="expression" dxfId="66" priority="68" stopIfTrue="1">
      <formula>(Z696&gt;0)*(MAX($BK696:$BQ696)=Z696)</formula>
    </cfRule>
  </conditionalFormatting>
  <conditionalFormatting sqref="J685:J686 N685:N686 R685:R686 V685:V686">
    <cfRule type="expression" dxfId="65" priority="66" stopIfTrue="1">
      <formula>(J685&gt;0)*(MAX($BK685:$BQ685)=J685)</formula>
    </cfRule>
  </conditionalFormatting>
  <conditionalFormatting sqref="AD692:AD695 AH692:AH695">
    <cfRule type="expression" dxfId="64" priority="65" stopIfTrue="1">
      <formula>(AD692&gt;0)*(MAX($BK692:$BQ692)=AD692)</formula>
    </cfRule>
  </conditionalFormatting>
  <conditionalFormatting sqref="AH683:AH686">
    <cfRule type="expression" dxfId="63" priority="64" stopIfTrue="1">
      <formula>(AH683&gt;0)*(MAX($BK683:$BQ683)=AH683)</formula>
    </cfRule>
  </conditionalFormatting>
  <conditionalFormatting sqref="Z683:Z684">
    <cfRule type="expression" dxfId="62" priority="63" stopIfTrue="1">
      <formula>(Z683&gt;0)*(MAX($BK683:$BQ683)=Z683)</formula>
    </cfRule>
  </conditionalFormatting>
  <conditionalFormatting sqref="Z685:Z686">
    <cfRule type="expression" dxfId="61" priority="62" stopIfTrue="1">
      <formula>(Z685&gt;0)*(MAX($BK685:$BQ685)=Z685)</formula>
    </cfRule>
  </conditionalFormatting>
  <conditionalFormatting sqref="AD683:AD684">
    <cfRule type="expression" dxfId="60" priority="61" stopIfTrue="1">
      <formula>(AD683&gt;0)*(MAX($BK683:$BQ683)=AD683)</formula>
    </cfRule>
  </conditionalFormatting>
  <conditionalFormatting sqref="AD685:AD686">
    <cfRule type="expression" dxfId="59" priority="60" stopIfTrue="1">
      <formula>(AD685&gt;0)*(MAX($BK685:$BQ685)=AD685)</formula>
    </cfRule>
  </conditionalFormatting>
  <conditionalFormatting sqref="R10:AK11">
    <cfRule type="expression" dxfId="58" priority="59" stopIfTrue="1">
      <formula>(R10&gt;0)*(MAX($BK10:$BO10)=R10)</formula>
    </cfRule>
  </conditionalFormatting>
  <conditionalFormatting sqref="R23:AK24">
    <cfRule type="expression" dxfId="57" priority="58" stopIfTrue="1">
      <formula>(R23&gt;0)*(MAX($BK23:$BO23)=R23)</formula>
    </cfRule>
  </conditionalFormatting>
  <conditionalFormatting sqref="R36:AK37 R39:AK40 R42:AK43 R45:AK46 R48:AK49 R51:AK52 R54:AK55 R57:AK58 R60:AK61 R63:AK64 R66:AK67">
    <cfRule type="expression" dxfId="56" priority="57" stopIfTrue="1">
      <formula>(R36&gt;0)*(MAX($BK36:$BO36)=R36)</formula>
    </cfRule>
  </conditionalFormatting>
  <conditionalFormatting sqref="R80:AK81 R83:AK84 R86:AK87 R89:AK90 R92:AK93 R95:AK96 R98:AK99 R101:AK102 R104:AK105 R107:AK108 R110:AK111">
    <cfRule type="expression" dxfId="55" priority="56" stopIfTrue="1">
      <formula>(R80&gt;0)*(MAX($BK80:$BO80)=R80)</formula>
    </cfRule>
  </conditionalFormatting>
  <conditionalFormatting sqref="J121:AM124 J135:AM138">
    <cfRule type="expression" dxfId="54" priority="55" stopIfTrue="1">
      <formula>(J121&gt;0)*(MAX($BK121:$BT121)=J121)</formula>
    </cfRule>
  </conditionalFormatting>
  <conditionalFormatting sqref="R145:AK146 R148:AK149 R151:AK152 R154:AK155 R157:AK158 R160:AK161 R163:AK164">
    <cfRule type="expression" dxfId="53" priority="54" stopIfTrue="1">
      <formula>(R145&gt;0)*(MAX($BK145:$BO145)=R145)</formula>
    </cfRule>
  </conditionalFormatting>
  <conditionalFormatting sqref="R176:AK177 R179:AK180">
    <cfRule type="expression" dxfId="52" priority="53" stopIfTrue="1">
      <formula>(R176&gt;0)*(MAX($BK176:$BO176)=R176)</formula>
    </cfRule>
  </conditionalFormatting>
  <conditionalFormatting sqref="R182:AK183">
    <cfRule type="expression" dxfId="51" priority="52" stopIfTrue="1">
      <formula>(R182&gt;0)*(MAX($BK182:$BO182)=R182)</formula>
    </cfRule>
  </conditionalFormatting>
  <conditionalFormatting sqref="R185:AK186">
    <cfRule type="expression" dxfId="50" priority="51" stopIfTrue="1">
      <formula>(R185&gt;0)*(MAX($BK185:$BO185)=R185)</formula>
    </cfRule>
  </conditionalFormatting>
  <conditionalFormatting sqref="R173:AK174">
    <cfRule type="expression" dxfId="49" priority="50" stopIfTrue="1">
      <formula>(R173&gt;0)*(MAX($BK173:$BO173)=R173)</formula>
    </cfRule>
  </conditionalFormatting>
  <conditionalFormatting sqref="R192:AK193 R195:AK196 R201:AK201">
    <cfRule type="expression" dxfId="48" priority="49" stopIfTrue="1">
      <formula>(R192&gt;0)*(MAX($BK192:$BO192)=R192)</formula>
    </cfRule>
  </conditionalFormatting>
  <conditionalFormatting sqref="R204:AK204">
    <cfRule type="expression" dxfId="47" priority="48" stopIfTrue="1">
      <formula>(R204&gt;0)*(MAX($BK204:$BO204)=R204)</formula>
    </cfRule>
  </conditionalFormatting>
  <conditionalFormatting sqref="R202:AK202">
    <cfRule type="expression" dxfId="46" priority="47" stopIfTrue="1">
      <formula>(R202&gt;0)*(MAX($BK202:$BO202)=R202)</formula>
    </cfRule>
  </conditionalFormatting>
  <conditionalFormatting sqref="R207:AK208">
    <cfRule type="expression" dxfId="45" priority="46" stopIfTrue="1">
      <formula>(R207&gt;0)*(MAX($BK207:$BO207)=R207)</formula>
    </cfRule>
  </conditionalFormatting>
  <conditionalFormatting sqref="R210:AK210">
    <cfRule type="expression" dxfId="44" priority="45" stopIfTrue="1">
      <formula>(R210&gt;0)*(MAX($BK210:$BO210)=R210)</formula>
    </cfRule>
  </conditionalFormatting>
  <conditionalFormatting sqref="R205:AK205">
    <cfRule type="expression" dxfId="43" priority="44" stopIfTrue="1">
      <formula>(R205&gt;0)*(MAX($BK205:$BO205)=R205)</formula>
    </cfRule>
  </conditionalFormatting>
  <conditionalFormatting sqref="R211:AK211">
    <cfRule type="expression" dxfId="42" priority="43" stopIfTrue="1">
      <formula>(R211&gt;0)*(MAX($BK211:$BO211)=R211)</formula>
    </cfRule>
  </conditionalFormatting>
  <conditionalFormatting sqref="R213:AK213">
    <cfRule type="expression" dxfId="41" priority="42" stopIfTrue="1">
      <formula>(R213&gt;0)*(MAX($BK213:$BO213)=R213)</formula>
    </cfRule>
  </conditionalFormatting>
  <conditionalFormatting sqref="R214:AK214">
    <cfRule type="expression" dxfId="40" priority="41" stopIfTrue="1">
      <formula>(R214&gt;0)*(MAX($BK214:$BO214)=R214)</formula>
    </cfRule>
  </conditionalFormatting>
  <conditionalFormatting sqref="R198:AK199">
    <cfRule type="expression" dxfId="39" priority="40" stopIfTrue="1">
      <formula>(R198&gt;0)*(MAX($BK198:$BO198)=R198)</formula>
    </cfRule>
  </conditionalFormatting>
  <conditionalFormatting sqref="R220:AK221 R223:AK224 R226:AK227 R229:AK229 R232:AK233 R235:AK236 R238:AK239">
    <cfRule type="expression" dxfId="38" priority="39" stopIfTrue="1">
      <formula>(R220&gt;0)*(MAX($BK220:$BO220)=R220)</formula>
    </cfRule>
  </conditionalFormatting>
  <conditionalFormatting sqref="R230:AK230">
    <cfRule type="expression" dxfId="37" priority="38" stopIfTrue="1">
      <formula>(R230&gt;0)*(MAX($BK230:$BO230)=R230)</formula>
    </cfRule>
  </conditionalFormatting>
  <conditionalFormatting sqref="R245:AK246 R248:AK249 R260:AK261 R257:AK258 R251:AK252 R254:AK255">
    <cfRule type="expression" dxfId="36" priority="37" stopIfTrue="1">
      <formula>(R245&gt;0)*(MAX($BK245:$BO245)=R245)</formula>
    </cfRule>
  </conditionalFormatting>
  <conditionalFormatting sqref="R305:AK306 R316:AK317 R327:AK328 R338:AK339">
    <cfRule type="expression" dxfId="35" priority="36" stopIfTrue="1">
      <formula>(R305&gt;0)*(MAX($BK305:$BO305)=R305)</formula>
    </cfRule>
  </conditionalFormatting>
  <conditionalFormatting sqref="R349:AK350 R360:AK361">
    <cfRule type="expression" dxfId="34" priority="35" stopIfTrue="1">
      <formula>(R349&gt;0)*(MAX($BK349:$BO349)=R349)</formula>
    </cfRule>
  </conditionalFormatting>
  <conditionalFormatting sqref="J371:AM374 J378:AM381">
    <cfRule type="expression" dxfId="33" priority="34" stopIfTrue="1">
      <formula>(J371&gt;0)*(MAX($BK371:$BT371)=J371)</formula>
    </cfRule>
  </conditionalFormatting>
  <conditionalFormatting sqref="J391:AM394 J398:AM401">
    <cfRule type="expression" dxfId="32" priority="32" stopIfTrue="1">
      <formula>(J391&gt;0)*(MAX($BK391:$BT391)=J391)</formula>
    </cfRule>
  </conditionalFormatting>
  <conditionalFormatting sqref="J411:AG414 J418:AJ421 AK411:AO414 AN418:AO421">
    <cfRule type="expression" dxfId="31" priority="33" stopIfTrue="1">
      <formula>(J411&gt;0)*(MAX($BK411:$BU411)=J411)</formula>
    </cfRule>
  </conditionalFormatting>
  <conditionalFormatting sqref="AH411:AJ414">
    <cfRule type="expression" dxfId="30" priority="31" stopIfTrue="1">
      <formula>(AH411&gt;0)*(MAX($BK411:$BU411)=AH411)</formula>
    </cfRule>
  </conditionalFormatting>
  <conditionalFormatting sqref="AK418:AM421">
    <cfRule type="expression" dxfId="29" priority="30" stopIfTrue="1">
      <formula>(AK418&gt;0)*(MAX($BK418:$BU418)=AK418)</formula>
    </cfRule>
  </conditionalFormatting>
  <conditionalFormatting sqref="R466:AK467 R469:AK470 R472:AK473 R475:AK476 R478:AK479 R484:AK485 R487:AK488 R463:AK464 R496:AK496 R454:AK454 R451:AK452 R460:AK461 R457:AK458 R481:AK482 R490:AK491 R493:AK494">
    <cfRule type="expression" dxfId="28" priority="29" stopIfTrue="1">
      <formula>(R451&gt;0)*(MAX($BK451:$BO451)=R451)</formula>
    </cfRule>
  </conditionalFormatting>
  <conditionalFormatting sqref="R497:AK497">
    <cfRule type="expression" dxfId="27" priority="28" stopIfTrue="1">
      <formula>(R497&gt;0)*(MAX($BK497:$BO497)=R497)</formula>
    </cfRule>
  </conditionalFormatting>
  <conditionalFormatting sqref="R455:AK455">
    <cfRule type="expression" dxfId="26" priority="27" stopIfTrue="1">
      <formula>(R455&gt;0)*(MAX($BK455:$BO455)=R455)</formula>
    </cfRule>
  </conditionalFormatting>
  <conditionalFormatting sqref="R524:AK525 R512:AK513 R515:AK516 R518:AK519 R521:AK522">
    <cfRule type="expression" dxfId="25" priority="26" stopIfTrue="1">
      <formula>(R512&gt;0)*(MAX($BK512:$BO512)=R512)</formula>
    </cfRule>
  </conditionalFormatting>
  <conditionalFormatting sqref="R531:AK532 R534:AK535 R537:AK538 R540:AK541 R543:AK543 R546:AK546 R549:AK550">
    <cfRule type="expression" dxfId="24" priority="25" stopIfTrue="1">
      <formula>(R531&gt;0)*(MAX($BK531:$BO531)=R531)</formula>
    </cfRule>
  </conditionalFormatting>
  <conditionalFormatting sqref="R544:AK544">
    <cfRule type="expression" dxfId="23" priority="24" stopIfTrue="1">
      <formula>(R544&gt;0)*(MAX($BK544:$BO544)=R544)</formula>
    </cfRule>
  </conditionalFormatting>
  <conditionalFormatting sqref="R547:AK547">
    <cfRule type="expression" dxfId="22" priority="23" stopIfTrue="1">
      <formula>(R547&gt;0)*(MAX($BK547:$BO547)=R547)</formula>
    </cfRule>
  </conditionalFormatting>
  <conditionalFormatting sqref="R568:AK569 R571:AK572 R559:AK560 R562:AK563 R565:AK566">
    <cfRule type="expression" dxfId="21" priority="22" stopIfTrue="1">
      <formula>(R559&gt;0)*(MAX($BK559:$BO559)=R559)</formula>
    </cfRule>
  </conditionalFormatting>
  <conditionalFormatting sqref="J622:J623 N622:N623 R622:R623 V622:V623">
    <cfRule type="expression" dxfId="20" priority="21" stopIfTrue="1">
      <formula>(J622&gt;0)*(MAX($BK622:$BQ622)=J622)</formula>
    </cfRule>
  </conditionalFormatting>
  <conditionalFormatting sqref="Z622:Z625">
    <cfRule type="expression" dxfId="19" priority="20" stopIfTrue="1">
      <formula>(Z622&gt;0)*(MAX($BK622:$BQ622)=Z622)</formula>
    </cfRule>
  </conditionalFormatting>
  <conditionalFormatting sqref="J624:J625 N624:N625 R624:R625 V624:V625">
    <cfRule type="expression" dxfId="18" priority="19" stopIfTrue="1">
      <formula>(J624&gt;0)*(MAX($BK624:$BQ624)=J624)</formula>
    </cfRule>
  </conditionalFormatting>
  <conditionalFormatting sqref="R642:AD643 R632:AD633 R637:AD638">
    <cfRule type="expression" dxfId="17" priority="18" stopIfTrue="1">
      <formula>(R632&gt;0)*(MAX($BK632:$BM632)=R632)</formula>
    </cfRule>
  </conditionalFormatting>
  <conditionalFormatting sqref="AD650:AD653 J650:J653 N650:N653 R650:R653 V650:V653 Z650:Z653 AH650:AH653 AD657:AD660 J657:J660 N657:N660 R657:R660 V657:V660 Z657:Z660 AH657:AH660">
    <cfRule type="expression" dxfId="16" priority="17" stopIfTrue="1">
      <formula>(J650&gt;0)*(MAX($BK650:$BQ650)=J650)</formula>
    </cfRule>
  </conditionalFormatting>
  <conditionalFormatting sqref="AD667:AD670 J667:J670 N667:N670 R667:R670 V667:V670 Z667:Z670 AH667:AH670">
    <cfRule type="expression" dxfId="15" priority="16" stopIfTrue="1">
      <formula>(J667&gt;0)*(MAX($BK667:$BQ667)=J667)</formula>
    </cfRule>
  </conditionalFormatting>
  <conditionalFormatting sqref="AD674:AD677 J674:J677 N674:N677 R674:R677 V674:V677 Z674:Z677 AH674:AH677">
    <cfRule type="expression" dxfId="14" priority="15" stopIfTrue="1">
      <formula>(J674&gt;0)*(MAX($BK674:$BQ674)=J674)</formula>
    </cfRule>
  </conditionalFormatting>
  <conditionalFormatting sqref="J692:J693 N692:N693 R692:R693 V692:V693">
    <cfRule type="expression" dxfId="13" priority="14" stopIfTrue="1">
      <formula>(J692&gt;0)*(MAX($BK692:$BQ692)=J692)</formula>
    </cfRule>
  </conditionalFormatting>
  <conditionalFormatting sqref="J694:J695 N694:N695 R694:R695 V694:V695">
    <cfRule type="expression" dxfId="12" priority="13" stopIfTrue="1">
      <formula>(J694&gt;0)*(MAX($BK694:$BQ694)=J694)</formula>
    </cfRule>
  </conditionalFormatting>
  <conditionalFormatting sqref="Z692:Z693">
    <cfRule type="expression" dxfId="11" priority="12" stopIfTrue="1">
      <formula>(Z692&gt;0)*(MAX($BK692:$BQ692)=Z692)</formula>
    </cfRule>
  </conditionalFormatting>
  <conditionalFormatting sqref="Z694:Z695">
    <cfRule type="expression" dxfId="10" priority="11" stopIfTrue="1">
      <formula>(Z694&gt;0)*(MAX($BK694:$BQ694)=Z694)</formula>
    </cfRule>
  </conditionalFormatting>
  <conditionalFormatting sqref="R743:AK744">
    <cfRule type="expression" dxfId="9" priority="10" stopIfTrue="1">
      <formula>(R743&gt;0)*(MAX($BK743:$BO743)=R743)</formula>
    </cfRule>
  </conditionalFormatting>
  <conditionalFormatting sqref="R746:AK747 R749:AK749">
    <cfRule type="expression" dxfId="8" priority="9" stopIfTrue="1">
      <formula>(R746&gt;0)*(MAX($BK746:$BO746)=R746)</formula>
    </cfRule>
  </conditionalFormatting>
  <conditionalFormatting sqref="R750:AK750">
    <cfRule type="expression" dxfId="7" priority="8" stopIfTrue="1">
      <formula>(R750&gt;0)*(MAX($BK750:$BO750)=R750)</formula>
    </cfRule>
  </conditionalFormatting>
  <conditionalFormatting sqref="R756:AK757 AH761:AH764 J761:J764 P761:P764 V761:V764 AB761:AB764">
    <cfRule type="expression" dxfId="6" priority="7" stopIfTrue="1">
      <formula>(J756&gt;0)*(MAX($BK756:$BO756)=J756)</formula>
    </cfRule>
  </conditionalFormatting>
  <conditionalFormatting sqref="AH768:AH771 J768:J771 P768:P771 V768:V771 AB768:AB771 J775:J778 P775:P778 V775:V778 AB775:AB778 AH775:AH778">
    <cfRule type="expression" dxfId="5" priority="6" stopIfTrue="1">
      <formula>(J768&gt;0)*(MAX($BK768:$BO768)=J768)</formula>
    </cfRule>
  </conditionalFormatting>
  <conditionalFormatting sqref="R792:AK792 R795:AK795 R798:AK799 R801:AK802 R804:AK805 R813:AK814 R789:AK790 R786:AK787 R807:AK808 R810:AK811 R783:AK784">
    <cfRule type="expression" dxfId="4" priority="5" stopIfTrue="1">
      <formula>(R783&gt;0)*(MAX($BK783:$BO783)=R783)</formula>
    </cfRule>
  </conditionalFormatting>
  <conditionalFormatting sqref="R793:AK793">
    <cfRule type="expression" dxfId="3" priority="4" stopIfTrue="1">
      <formula>(R793&gt;0)*(MAX($BK793:$BO793)=R793)</formula>
    </cfRule>
  </conditionalFormatting>
  <conditionalFormatting sqref="R796:AK796">
    <cfRule type="expression" dxfId="2" priority="3" stopIfTrue="1">
      <formula>(R796&gt;0)*(MAX($BK796:$BO796)=R796)</formula>
    </cfRule>
  </conditionalFormatting>
  <conditionalFormatting sqref="R816:AK817">
    <cfRule type="expression" dxfId="1" priority="2" stopIfTrue="1">
      <formula>(R816&gt;0)*(MAX($BK816:$BO816)=R816)</formula>
    </cfRule>
  </conditionalFormatting>
  <conditionalFormatting sqref="R823:AK824 R826:AK827 R829:AK830">
    <cfRule type="expression" dxfId="0" priority="1" stopIfTrue="1">
      <formula>(R823&gt;0)*(MAX($BK823:$BO823)=R823)</formula>
    </cfRule>
  </conditionalFormatting>
  <printOptions horizontalCentered="1"/>
  <pageMargins left="0.74803149606299213" right="0" top="0" bottom="0" header="0" footer="0"/>
  <pageSetup paperSize="9" scale="91" orientation="portrait" r:id="rId1"/>
  <headerFooter alignWithMargins="0"/>
  <rowBreaks count="14" manualBreakCount="14">
    <brk id="71" max="46" man="1"/>
    <brk id="140" max="46" man="1"/>
    <brk id="187" max="46" man="1"/>
    <brk id="240" max="46" man="1"/>
    <brk id="299" max="46" man="1"/>
    <brk id="385" max="46" man="1"/>
    <brk id="446" max="46" man="1"/>
    <brk id="507" max="46" man="1"/>
    <brk id="554" max="46" man="1"/>
    <brk id="615" max="46" man="1"/>
    <brk id="677" max="16383" man="1"/>
    <brk id="737" max="46" man="1"/>
    <brk id="779" max="46" man="1"/>
    <brk id="818"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07e263</cp:lastModifiedBy>
  <dcterms:created xsi:type="dcterms:W3CDTF">2025-01-14T06:20:27Z</dcterms:created>
  <dcterms:modified xsi:type="dcterms:W3CDTF">2025-02-26T09:49:05Z</dcterms:modified>
</cp:coreProperties>
</file>