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C:\Users\07e263\Desktop\"/>
    </mc:Choice>
  </mc:AlternateContent>
  <xr:revisionPtr revIDLastSave="0" documentId="8_{F6CFB2B4-A9FE-4004-8CDE-B33A390F4D8A}" xr6:coauthVersionLast="36" xr6:coauthVersionMax="36" xr10:uidLastSave="{00000000-0000-0000-0000-000000000000}"/>
  <bookViews>
    <workbookView xWindow="0" yWindow="0" windowWidth="28800" windowHeight="11460" xr2:uid="{00000000-000D-0000-FFFF-FFFF00000000}"/>
  </bookViews>
  <sheets>
    <sheet name="小学校6年社会" sheetId="2" r:id="rId1"/>
  </sheets>
  <definedNames>
    <definedName name="_xlnm.Print_Area" localSheetId="0">小学校6年社会!$A$1:$P$74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74" i="2" l="1"/>
  <c r="S73" i="2"/>
  <c r="S72" i="2"/>
  <c r="S71" i="2"/>
  <c r="S70" i="2"/>
  <c r="S69" i="2"/>
  <c r="S68" i="2"/>
  <c r="S67" i="2"/>
  <c r="S66" i="2"/>
  <c r="S65" i="2"/>
  <c r="S64" i="2"/>
  <c r="S63" i="2"/>
  <c r="S62" i="2"/>
  <c r="S61" i="2"/>
  <c r="S60" i="2"/>
  <c r="S59" i="2"/>
  <c r="S58" i="2"/>
  <c r="S57" i="2"/>
  <c r="S56" i="2"/>
  <c r="S55" i="2"/>
  <c r="Y47" i="2"/>
  <c r="G47" i="2" s="1"/>
  <c r="X47" i="2"/>
  <c r="F47" i="2" s="1"/>
  <c r="W47" i="2"/>
  <c r="E47" i="2" s="1"/>
  <c r="V47" i="2"/>
  <c r="B47" i="2" s="1"/>
  <c r="Y46" i="2"/>
  <c r="G46" i="2" s="1"/>
  <c r="X46" i="2"/>
  <c r="F46" i="2" s="1"/>
  <c r="W46" i="2"/>
  <c r="E46" i="2" s="1"/>
  <c r="V46" i="2"/>
  <c r="A74" i="2" s="1"/>
  <c r="Y45" i="2"/>
  <c r="G45" i="2" s="1"/>
  <c r="X45" i="2"/>
  <c r="W45" i="2"/>
  <c r="E45" i="2" s="1"/>
  <c r="V45" i="2"/>
  <c r="A73" i="2" s="1"/>
  <c r="F45" i="2"/>
  <c r="Y44" i="2"/>
  <c r="G44" i="2" s="1"/>
  <c r="X44" i="2"/>
  <c r="F44" i="2" s="1"/>
  <c r="W44" i="2"/>
  <c r="E44" i="2" s="1"/>
  <c r="V44" i="2"/>
  <c r="B44" i="2" s="1"/>
  <c r="Y43" i="2"/>
  <c r="G43" i="2" s="1"/>
  <c r="X43" i="2"/>
  <c r="F43" i="2" s="1"/>
  <c r="W43" i="2"/>
  <c r="E43" i="2" s="1"/>
  <c r="V43" i="2"/>
  <c r="A71" i="2" s="1"/>
  <c r="Y42" i="2"/>
  <c r="G42" i="2" s="1"/>
  <c r="X42" i="2"/>
  <c r="F42" i="2" s="1"/>
  <c r="W42" i="2"/>
  <c r="E42" i="2" s="1"/>
  <c r="V42" i="2"/>
  <c r="B42" i="2" s="1"/>
  <c r="Y41" i="2"/>
  <c r="G41" i="2" s="1"/>
  <c r="X41" i="2"/>
  <c r="F41" i="2" s="1"/>
  <c r="W41" i="2"/>
  <c r="E41" i="2" s="1"/>
  <c r="V41" i="2"/>
  <c r="A69" i="2" s="1"/>
  <c r="Y40" i="2"/>
  <c r="G40" i="2" s="1"/>
  <c r="X40" i="2"/>
  <c r="F40" i="2" s="1"/>
  <c r="W40" i="2"/>
  <c r="E40" i="2" s="1"/>
  <c r="V40" i="2"/>
  <c r="B40" i="2" s="1"/>
  <c r="Y39" i="2"/>
  <c r="G39" i="2" s="1"/>
  <c r="X39" i="2"/>
  <c r="F39" i="2" s="1"/>
  <c r="W39" i="2"/>
  <c r="E39" i="2" s="1"/>
  <c r="V39" i="2"/>
  <c r="A67" i="2" s="1"/>
  <c r="Y38" i="2"/>
  <c r="X38" i="2"/>
  <c r="F38" i="2" s="1"/>
  <c r="W38" i="2"/>
  <c r="E38" i="2" s="1"/>
  <c r="V38" i="2"/>
  <c r="A66" i="2" s="1"/>
  <c r="G38" i="2"/>
  <c r="Y37" i="2"/>
  <c r="G37" i="2" s="1"/>
  <c r="X37" i="2"/>
  <c r="F37" i="2" s="1"/>
  <c r="W37" i="2"/>
  <c r="E37" i="2" s="1"/>
  <c r="V37" i="2"/>
  <c r="A65" i="2" s="1"/>
  <c r="Y36" i="2"/>
  <c r="G36" i="2" s="1"/>
  <c r="X36" i="2"/>
  <c r="F36" i="2" s="1"/>
  <c r="W36" i="2"/>
  <c r="E36" i="2" s="1"/>
  <c r="V36" i="2"/>
  <c r="B36" i="2" s="1"/>
  <c r="Y35" i="2"/>
  <c r="G35" i="2" s="1"/>
  <c r="X35" i="2"/>
  <c r="F35" i="2" s="1"/>
  <c r="W35" i="2"/>
  <c r="E35" i="2" s="1"/>
  <c r="V35" i="2"/>
  <c r="A63" i="2" s="1"/>
  <c r="Y34" i="2"/>
  <c r="X34" i="2"/>
  <c r="F34" i="2" s="1"/>
  <c r="W34" i="2"/>
  <c r="E34" i="2" s="1"/>
  <c r="V34" i="2"/>
  <c r="B34" i="2" s="1"/>
  <c r="G34" i="2"/>
  <c r="Y33" i="2"/>
  <c r="G33" i="2" s="1"/>
  <c r="X33" i="2"/>
  <c r="F33" i="2" s="1"/>
  <c r="W33" i="2"/>
  <c r="E33" i="2" s="1"/>
  <c r="V33" i="2"/>
  <c r="A61" i="2" s="1"/>
  <c r="Y32" i="2"/>
  <c r="X32" i="2"/>
  <c r="F32" i="2" s="1"/>
  <c r="W32" i="2"/>
  <c r="E32" i="2" s="1"/>
  <c r="V32" i="2"/>
  <c r="B32" i="2" s="1"/>
  <c r="G32" i="2"/>
  <c r="Y31" i="2"/>
  <c r="G31" i="2" s="1"/>
  <c r="X31" i="2"/>
  <c r="F31" i="2" s="1"/>
  <c r="W31" i="2"/>
  <c r="E31" i="2" s="1"/>
  <c r="V31" i="2"/>
  <c r="B31" i="2" s="1"/>
  <c r="Y30" i="2"/>
  <c r="X30" i="2"/>
  <c r="F30" i="2" s="1"/>
  <c r="W30" i="2"/>
  <c r="E30" i="2" s="1"/>
  <c r="V30" i="2"/>
  <c r="A58" i="2" s="1"/>
  <c r="G30" i="2"/>
  <c r="Y29" i="2"/>
  <c r="G29" i="2" s="1"/>
  <c r="X29" i="2"/>
  <c r="F29" i="2" s="1"/>
  <c r="W29" i="2"/>
  <c r="E29" i="2" s="1"/>
  <c r="V29" i="2"/>
  <c r="A57" i="2" s="1"/>
  <c r="Y28" i="2"/>
  <c r="G28" i="2" s="1"/>
  <c r="X28" i="2"/>
  <c r="F28" i="2" s="1"/>
  <c r="W28" i="2"/>
  <c r="E28" i="2" s="1"/>
  <c r="V28" i="2"/>
  <c r="B28" i="2" s="1"/>
  <c r="Y27" i="2"/>
  <c r="G27" i="2" s="1"/>
  <c r="X27" i="2"/>
  <c r="F27" i="2" s="1"/>
  <c r="W27" i="2"/>
  <c r="E27" i="2" s="1"/>
  <c r="V27" i="2"/>
  <c r="A55" i="2" s="1"/>
  <c r="A56" i="2" l="1"/>
  <c r="A64" i="2"/>
  <c r="A72" i="2"/>
  <c r="B29" i="2"/>
  <c r="B35" i="2"/>
  <c r="B39" i="2"/>
  <c r="B43" i="2"/>
  <c r="A59" i="2"/>
  <c r="B27" i="2"/>
  <c r="B33" i="2"/>
  <c r="B37" i="2"/>
  <c r="B45" i="2"/>
  <c r="A60" i="2"/>
  <c r="A68" i="2"/>
  <c r="B41" i="2"/>
  <c r="A62" i="2"/>
  <c r="A70" i="2"/>
  <c r="B30" i="2"/>
  <c r="B38" i="2"/>
  <c r="B46" i="2"/>
</calcChain>
</file>

<file path=xl/sharedStrings.xml><?xml version="1.0" encoding="utf-8"?>
<sst xmlns="http://schemas.openxmlformats.org/spreadsheetml/2006/main" count="60" uniqueCount="48">
  <si>
    <t>★本年度の市と本校の状況</t>
    <rPh sb="1" eb="4">
      <t>ホンネンド</t>
    </rPh>
    <rPh sb="5" eb="6">
      <t>シ</t>
    </rPh>
    <rPh sb="7" eb="9">
      <t>ホンコウ</t>
    </rPh>
    <rPh sb="10" eb="12">
      <t>ジョウキョウ</t>
    </rPh>
    <phoneticPr fontId="4"/>
  </si>
  <si>
    <t>本年度</t>
    <phoneticPr fontId="4"/>
  </si>
  <si>
    <t>本校</t>
    <rPh sb="0" eb="2">
      <t>ホンコウ</t>
    </rPh>
    <phoneticPr fontId="4"/>
  </si>
  <si>
    <t>市</t>
    <rPh sb="0" eb="1">
      <t>シ</t>
    </rPh>
    <phoneticPr fontId="4"/>
  </si>
  <si>
    <t>参考値</t>
    <rPh sb="0" eb="2">
      <t>サンコウ</t>
    </rPh>
    <rPh sb="2" eb="3">
      <t>アタイ</t>
    </rPh>
    <phoneticPr fontId="4"/>
  </si>
  <si>
    <t>問題の内容別</t>
    <rPh sb="0" eb="2">
      <t>モンダイ</t>
    </rPh>
    <rPh sb="3" eb="5">
      <t>ナイヨウ</t>
    </rPh>
    <rPh sb="5" eb="6">
      <t>ベツ</t>
    </rPh>
    <phoneticPr fontId="4"/>
  </si>
  <si>
    <t>領域別</t>
    <rPh sb="0" eb="2">
      <t>リョウイキ</t>
    </rPh>
    <rPh sb="2" eb="3">
      <t>ベツ</t>
    </rPh>
    <phoneticPr fontId="4"/>
  </si>
  <si>
    <t>観点別</t>
    <rPh sb="0" eb="2">
      <t>カンテン</t>
    </rPh>
    <rPh sb="2" eb="3">
      <t>ベツ</t>
    </rPh>
    <phoneticPr fontId="4"/>
  </si>
  <si>
    <t>※参考値は，他自治体において同じ設問による調査を実施した際の正答率。</t>
    <rPh sb="1" eb="3">
      <t>サンコウ</t>
    </rPh>
    <rPh sb="3" eb="4">
      <t>アタイ</t>
    </rPh>
    <rPh sb="6" eb="7">
      <t>タ</t>
    </rPh>
    <rPh sb="7" eb="10">
      <t>ジチタイ</t>
    </rPh>
    <rPh sb="14" eb="15">
      <t>オナ</t>
    </rPh>
    <rPh sb="16" eb="18">
      <t>セツモン</t>
    </rPh>
    <rPh sb="21" eb="23">
      <t>チョウサ</t>
    </rPh>
    <rPh sb="24" eb="26">
      <t>ジッシ</t>
    </rPh>
    <rPh sb="28" eb="29">
      <t>サイ</t>
    </rPh>
    <rPh sb="30" eb="32">
      <t>セイトウ</t>
    </rPh>
    <rPh sb="32" eb="33">
      <t>リツ</t>
    </rPh>
    <phoneticPr fontId="4"/>
  </si>
  <si>
    <t>★指導の工夫と改善</t>
    <rPh sb="1" eb="3">
      <t>シドウ</t>
    </rPh>
    <rPh sb="4" eb="6">
      <t>クフウ</t>
    </rPh>
    <rPh sb="7" eb="9">
      <t>カイゼン</t>
    </rPh>
    <phoneticPr fontId="4"/>
  </si>
  <si>
    <t>○良好な状況が見られるもの　●課題が見られるもの</t>
    <phoneticPr fontId="4"/>
  </si>
  <si>
    <t>領域</t>
    <rPh sb="0" eb="2">
      <t>リョウイキ</t>
    </rPh>
    <phoneticPr fontId="4"/>
  </si>
  <si>
    <t>本年度の状況</t>
    <rPh sb="0" eb="3">
      <t>ホンネンド</t>
    </rPh>
    <rPh sb="4" eb="6">
      <t>ジョウキョウ</t>
    </rPh>
    <phoneticPr fontId="4"/>
  </si>
  <si>
    <t>今後の指導の重点</t>
    <rPh sb="0" eb="2">
      <t>コンゴ</t>
    </rPh>
    <rPh sb="3" eb="5">
      <t>シドウ</t>
    </rPh>
    <rPh sb="6" eb="8">
      <t>ジュウテン</t>
    </rPh>
    <phoneticPr fontId="4"/>
  </si>
  <si>
    <t>番号</t>
    <rPh sb="0" eb="2">
      <t>バンゴウ</t>
    </rPh>
    <phoneticPr fontId="4"/>
  </si>
  <si>
    <t>表示タイトル</t>
    <rPh sb="0" eb="2">
      <t>ヒョウジ</t>
    </rPh>
    <phoneticPr fontId="4"/>
  </si>
  <si>
    <t>本校</t>
    <rPh sb="0" eb="1">
      <t>ホン</t>
    </rPh>
    <rPh sb="1" eb="2">
      <t>コウ</t>
    </rPh>
    <phoneticPr fontId="4"/>
  </si>
  <si>
    <t/>
  </si>
  <si>
    <t>知識・技能</t>
  </si>
  <si>
    <t>思考・判断・表現</t>
    <phoneticPr fontId="17"/>
  </si>
  <si>
    <t>世界の中の国土</t>
    <phoneticPr fontId="4"/>
  </si>
  <si>
    <t>日本の食料生産</t>
    <phoneticPr fontId="17"/>
  </si>
  <si>
    <t>日本の工業生産</t>
    <phoneticPr fontId="17"/>
  </si>
  <si>
    <t>わたしたちの生活と情報</t>
    <phoneticPr fontId="17"/>
  </si>
  <si>
    <t>わたしたちの生活と環境</t>
    <phoneticPr fontId="17"/>
  </si>
  <si>
    <t>日本国憲法</t>
    <phoneticPr fontId="17"/>
  </si>
  <si>
    <t>日本の政治</t>
    <phoneticPr fontId="17"/>
  </si>
  <si>
    <t>縄文時代～平安時代</t>
    <phoneticPr fontId="17"/>
  </si>
  <si>
    <t>鎌倉時代、室町時代</t>
    <phoneticPr fontId="17"/>
  </si>
  <si>
    <t>安土桃山時代、江戸時代</t>
    <phoneticPr fontId="17"/>
  </si>
  <si>
    <t>国土の自然環境
などの様子</t>
    <phoneticPr fontId="17"/>
  </si>
  <si>
    <t>農業や水産業</t>
    <phoneticPr fontId="17"/>
  </si>
  <si>
    <t>工業生産</t>
    <phoneticPr fontId="17"/>
  </si>
  <si>
    <t>産業と情報との関わり</t>
    <phoneticPr fontId="17"/>
  </si>
  <si>
    <t>日本の歴史</t>
    <phoneticPr fontId="17"/>
  </si>
  <si>
    <t>宇都宮市立今泉小学校 第６学年【社会】領域別／観点別正答率</t>
    <phoneticPr fontId="4"/>
  </si>
  <si>
    <t>　平均正答率は，市の平均より高い。
○世界の中の国土について，日本の主な山や川,湖に関する地形について答える問題の正答率は87.2％で,市の平均を13.2ポイント上回っていた。
●わたしたちの生活と環境について，国内の林業が抱える課題に関する設問の正答率は38.5％で，市の平均を3.3ポイント上回っているが，同領域の他の設問の正答率と比べると低かった。</t>
    <rPh sb="19" eb="21">
      <t>セカイ</t>
    </rPh>
    <rPh sb="22" eb="23">
      <t>ナカ</t>
    </rPh>
    <rPh sb="24" eb="26">
      <t>コクド</t>
    </rPh>
    <rPh sb="31" eb="33">
      <t>ニホン</t>
    </rPh>
    <rPh sb="34" eb="35">
      <t>オモ</t>
    </rPh>
    <rPh sb="36" eb="37">
      <t>ヤマ</t>
    </rPh>
    <rPh sb="38" eb="39">
      <t>カワ</t>
    </rPh>
    <rPh sb="40" eb="41">
      <t>ミズウミ</t>
    </rPh>
    <rPh sb="42" eb="43">
      <t>カン</t>
    </rPh>
    <rPh sb="45" eb="47">
      <t>チケイ</t>
    </rPh>
    <rPh sb="51" eb="52">
      <t>コタ</t>
    </rPh>
    <rPh sb="54" eb="56">
      <t>モンダイ</t>
    </rPh>
    <rPh sb="57" eb="60">
      <t>セイトウリツ</t>
    </rPh>
    <rPh sb="68" eb="69">
      <t>シ</t>
    </rPh>
    <rPh sb="70" eb="72">
      <t>ヘイキン</t>
    </rPh>
    <rPh sb="81" eb="83">
      <t>ウエマワ</t>
    </rPh>
    <rPh sb="96" eb="98">
      <t>セイカツ</t>
    </rPh>
    <rPh sb="99" eb="101">
      <t>カンキョウ</t>
    </rPh>
    <rPh sb="106" eb="108">
      <t>コクナイ</t>
    </rPh>
    <rPh sb="109" eb="111">
      <t>リンギョウ</t>
    </rPh>
    <rPh sb="112" eb="113">
      <t>カカ</t>
    </rPh>
    <rPh sb="115" eb="117">
      <t>カダイ</t>
    </rPh>
    <rPh sb="118" eb="119">
      <t>カン</t>
    </rPh>
    <rPh sb="121" eb="123">
      <t>セツモン</t>
    </rPh>
    <rPh sb="124" eb="127">
      <t>セイトウリツ</t>
    </rPh>
    <rPh sb="135" eb="136">
      <t>シ</t>
    </rPh>
    <rPh sb="137" eb="139">
      <t>ヘイキン</t>
    </rPh>
    <rPh sb="147" eb="149">
      <t>ウエマワ</t>
    </rPh>
    <rPh sb="172" eb="173">
      <t>ヒク</t>
    </rPh>
    <phoneticPr fontId="2"/>
  </si>
  <si>
    <t>・日本の自然環境や林業など，日本の環境に関する問題に目を向け，自らできることを考えたり，課題を見付けて調べ学習などに取り組んだりしていけるようにする。</t>
    <rPh sb="1" eb="3">
      <t>ニホン</t>
    </rPh>
    <rPh sb="4" eb="8">
      <t>シゼンカンキョウ</t>
    </rPh>
    <rPh sb="9" eb="11">
      <t>リンギョウ</t>
    </rPh>
    <rPh sb="14" eb="16">
      <t>ニホン</t>
    </rPh>
    <rPh sb="17" eb="19">
      <t>カンキョウ</t>
    </rPh>
    <rPh sb="20" eb="21">
      <t>カン</t>
    </rPh>
    <rPh sb="23" eb="25">
      <t>モンダイ</t>
    </rPh>
    <rPh sb="26" eb="27">
      <t>メ</t>
    </rPh>
    <rPh sb="28" eb="29">
      <t>ム</t>
    </rPh>
    <rPh sb="31" eb="32">
      <t>ミズカ</t>
    </rPh>
    <rPh sb="39" eb="40">
      <t>カンガ</t>
    </rPh>
    <rPh sb="44" eb="46">
      <t>カダイ</t>
    </rPh>
    <rPh sb="47" eb="49">
      <t>ミツ</t>
    </rPh>
    <rPh sb="51" eb="52">
      <t>シラ</t>
    </rPh>
    <rPh sb="53" eb="55">
      <t>ガクシュウ</t>
    </rPh>
    <rPh sb="58" eb="59">
      <t>ト</t>
    </rPh>
    <rPh sb="60" eb="61">
      <t>ク</t>
    </rPh>
    <phoneticPr fontId="2"/>
  </si>
  <si>
    <t>　平均正答率は，市の平均より高い。
○日本の食料生産について，米の生産が盛んな地域について，いくつかの資料を読み取って選ぶという設問の正答率は92.3％で，市の平均を1.8ポイント上回った。
〇米の生産工程や，水産物の流通の工夫について答える設問の正答率は，全体の8割を超え，市の平均を上回った。</t>
    <rPh sb="19" eb="21">
      <t>ニホン</t>
    </rPh>
    <rPh sb="22" eb="26">
      <t>ショクリョウセイサン</t>
    </rPh>
    <rPh sb="31" eb="32">
      <t>コメ</t>
    </rPh>
    <rPh sb="33" eb="35">
      <t>セイサン</t>
    </rPh>
    <rPh sb="36" eb="37">
      <t>サカ</t>
    </rPh>
    <rPh sb="39" eb="41">
      <t>チイキ</t>
    </rPh>
    <rPh sb="51" eb="53">
      <t>シリョウ</t>
    </rPh>
    <rPh sb="54" eb="55">
      <t>ヨ</t>
    </rPh>
    <rPh sb="56" eb="57">
      <t>ト</t>
    </rPh>
    <rPh sb="59" eb="60">
      <t>エラ</t>
    </rPh>
    <rPh sb="64" eb="66">
      <t>セツモン</t>
    </rPh>
    <rPh sb="67" eb="70">
      <t>セイトウリツ</t>
    </rPh>
    <rPh sb="78" eb="79">
      <t>シ</t>
    </rPh>
    <rPh sb="80" eb="82">
      <t>ヘイキン</t>
    </rPh>
    <rPh sb="90" eb="92">
      <t>ウエマワ</t>
    </rPh>
    <rPh sb="97" eb="98">
      <t>コメ</t>
    </rPh>
    <rPh sb="99" eb="101">
      <t>セイサン</t>
    </rPh>
    <rPh sb="101" eb="103">
      <t>コウテイ</t>
    </rPh>
    <rPh sb="105" eb="108">
      <t>スイサンブツ</t>
    </rPh>
    <rPh sb="109" eb="111">
      <t>リュウツウ</t>
    </rPh>
    <rPh sb="112" eb="114">
      <t>クフウ</t>
    </rPh>
    <rPh sb="118" eb="119">
      <t>コタ</t>
    </rPh>
    <rPh sb="121" eb="123">
      <t>セツモン</t>
    </rPh>
    <rPh sb="124" eb="127">
      <t>セイトウリツ</t>
    </rPh>
    <rPh sb="129" eb="131">
      <t>ゼンタイ</t>
    </rPh>
    <rPh sb="133" eb="134">
      <t>ワリ</t>
    </rPh>
    <rPh sb="135" eb="136">
      <t>コ</t>
    </rPh>
    <rPh sb="138" eb="139">
      <t>シ</t>
    </rPh>
    <rPh sb="140" eb="142">
      <t>ヘイキン</t>
    </rPh>
    <rPh sb="143" eb="145">
      <t>ウエマワ</t>
    </rPh>
    <phoneticPr fontId="2"/>
  </si>
  <si>
    <t>・米作りの1年間や米，小麦，ピーマン，リンゴなど，各都道府県における農産物の生産量，また水産物の流通のしくみなど，日本の農業や水産業に関する内容について，教科書だけでなく，資料集などのグラフや表，写真やイラストなどから更に理解を深めていけるようにする。また，いくつかの表やグラフから内容を関連付けて読み取っていく力も育てていく。</t>
    <rPh sb="25" eb="26">
      <t>カク</t>
    </rPh>
    <rPh sb="26" eb="30">
      <t>トドウフケン</t>
    </rPh>
    <rPh sb="34" eb="37">
      <t>ノウサンブツ</t>
    </rPh>
    <rPh sb="38" eb="41">
      <t>セイサンリョウ</t>
    </rPh>
    <rPh sb="57" eb="59">
      <t>ニホン</t>
    </rPh>
    <rPh sb="60" eb="62">
      <t>ノウギョウ</t>
    </rPh>
    <rPh sb="63" eb="66">
      <t>スイサンギョウ</t>
    </rPh>
    <rPh sb="67" eb="68">
      <t>カン</t>
    </rPh>
    <rPh sb="70" eb="72">
      <t>ナイヨウ</t>
    </rPh>
    <rPh sb="77" eb="80">
      <t>キョウカショ</t>
    </rPh>
    <rPh sb="86" eb="89">
      <t>シリョウシュウ</t>
    </rPh>
    <rPh sb="96" eb="97">
      <t>ヒョウ</t>
    </rPh>
    <rPh sb="98" eb="100">
      <t>シャシン</t>
    </rPh>
    <rPh sb="109" eb="110">
      <t>サラ</t>
    </rPh>
    <rPh sb="111" eb="113">
      <t>リカイ</t>
    </rPh>
    <rPh sb="114" eb="115">
      <t>フカ</t>
    </rPh>
    <rPh sb="134" eb="135">
      <t>ヒョウ</t>
    </rPh>
    <rPh sb="141" eb="143">
      <t>ナイヨウ</t>
    </rPh>
    <rPh sb="144" eb="146">
      <t>カンレン</t>
    </rPh>
    <rPh sb="146" eb="147">
      <t>ヅ</t>
    </rPh>
    <rPh sb="149" eb="150">
      <t>ヨ</t>
    </rPh>
    <rPh sb="151" eb="152">
      <t>ト</t>
    </rPh>
    <rPh sb="156" eb="157">
      <t>チカラ</t>
    </rPh>
    <rPh sb="158" eb="159">
      <t>ソダ</t>
    </rPh>
    <phoneticPr fontId="2"/>
  </si>
  <si>
    <t>　平均正答率は，市の平均より高い。
○日本の工業の特色についての設問の正答率は78.2%で，市の平均を4.8ポイント上回った。
●自動車の製造工程についての設問の正答率は88.5％で，市の平均を0.8ポイント下回った。</t>
    <rPh sb="19" eb="21">
      <t>ニホン</t>
    </rPh>
    <rPh sb="22" eb="24">
      <t>コウギョウ</t>
    </rPh>
    <rPh sb="25" eb="27">
      <t>トクショク</t>
    </rPh>
    <rPh sb="32" eb="34">
      <t>セツモン</t>
    </rPh>
    <rPh sb="35" eb="38">
      <t>セイトウリツ</t>
    </rPh>
    <rPh sb="46" eb="47">
      <t>シ</t>
    </rPh>
    <rPh sb="48" eb="50">
      <t>ヘイキン</t>
    </rPh>
    <rPh sb="58" eb="60">
      <t>ウワマワ</t>
    </rPh>
    <rPh sb="65" eb="68">
      <t>ジドウシャ</t>
    </rPh>
    <rPh sb="69" eb="73">
      <t>セイゾウコウテイ</t>
    </rPh>
    <rPh sb="92" eb="93">
      <t>シ</t>
    </rPh>
    <rPh sb="94" eb="96">
      <t>ヘイキン</t>
    </rPh>
    <rPh sb="104" eb="106">
      <t>シタマワ</t>
    </rPh>
    <phoneticPr fontId="2"/>
  </si>
  <si>
    <t>・機械類や自動車等の製造過程の写真や動画，それらの輸出入に関わるグラフ等の資料を活用して，工業製品に関する理解が深められるようにする。</t>
    <rPh sb="56" eb="57">
      <t>フカ</t>
    </rPh>
    <phoneticPr fontId="2"/>
  </si>
  <si>
    <t>　平均正答率は，市の平均より高い。
○さまざまなメディアの特徴について答える設問の正答率は100 ％で，市の平均3.7ポイント上回った。
●国内の林業が抱える課題について答える設問の正答率は38.5%で，市の平均を3.3ポイント上回った。</t>
    <rPh sb="41" eb="44">
      <t>セイトウリツ</t>
    </rPh>
    <phoneticPr fontId="2"/>
  </si>
  <si>
    <t>・国内の林業に限らず，日本の自然環境とわたしたちの生活が抱える諸課題を結び付けて考えることができるよう，様々な資料や動画等を活用するなどし，理解が深められるようにする。</t>
    <rPh sb="73" eb="74">
      <t>フカ</t>
    </rPh>
    <phoneticPr fontId="2"/>
  </si>
  <si>
    <t>　平均正答率は，市の平均より高い。
〇天皇の地位について答える問題の正答率は76.9％で，市の平均を13ポイント以上上回った。
●内閣の働きについて答える問題の正答率は，市の平均は上回った。</t>
    <rPh sb="1" eb="6">
      <t>ヘイキンセイトウリツ</t>
    </rPh>
    <rPh sb="8" eb="9">
      <t>シ</t>
    </rPh>
    <rPh sb="10" eb="12">
      <t>ヘイキン</t>
    </rPh>
    <rPh sb="14" eb="15">
      <t>タカ</t>
    </rPh>
    <rPh sb="19" eb="21">
      <t>テンノウ</t>
    </rPh>
    <rPh sb="22" eb="24">
      <t>チイ</t>
    </rPh>
    <rPh sb="28" eb="29">
      <t>コタ</t>
    </rPh>
    <rPh sb="31" eb="33">
      <t>モンダイ</t>
    </rPh>
    <rPh sb="34" eb="37">
      <t>セイトウリツ</t>
    </rPh>
    <rPh sb="45" eb="46">
      <t>シ</t>
    </rPh>
    <rPh sb="47" eb="49">
      <t>ヘイキン</t>
    </rPh>
    <rPh sb="56" eb="58">
      <t>イジョウ</t>
    </rPh>
    <rPh sb="58" eb="60">
      <t>ウワマワ</t>
    </rPh>
    <rPh sb="65" eb="67">
      <t>ナイカク</t>
    </rPh>
    <rPh sb="68" eb="69">
      <t>ハタラ</t>
    </rPh>
    <rPh sb="74" eb="75">
      <t>コタ</t>
    </rPh>
    <rPh sb="77" eb="79">
      <t>モンダイ</t>
    </rPh>
    <rPh sb="80" eb="83">
      <t>セイトウリツ</t>
    </rPh>
    <rPh sb="85" eb="86">
      <t>シ</t>
    </rPh>
    <rPh sb="87" eb="89">
      <t>ヘイキン</t>
    </rPh>
    <rPh sb="90" eb="92">
      <t>ウワマワ</t>
    </rPh>
    <phoneticPr fontId="2"/>
  </si>
  <si>
    <t>・国民の生活に関わる国の政治がどのように行われているかを意識させるために，国会と内閣，国民の関係性を確認し，考えを深められるようにする。</t>
    <rPh sb="1" eb="3">
      <t>コクミン</t>
    </rPh>
    <rPh sb="4" eb="6">
      <t>セイカツ</t>
    </rPh>
    <rPh sb="7" eb="8">
      <t>カカ</t>
    </rPh>
    <rPh sb="10" eb="11">
      <t>クニ</t>
    </rPh>
    <rPh sb="12" eb="14">
      <t>セイジ</t>
    </rPh>
    <rPh sb="20" eb="21">
      <t>オコナ</t>
    </rPh>
    <rPh sb="28" eb="30">
      <t>イシキ</t>
    </rPh>
    <rPh sb="37" eb="39">
      <t>コッカイ</t>
    </rPh>
    <rPh sb="40" eb="42">
      <t>ナイカク</t>
    </rPh>
    <rPh sb="43" eb="45">
      <t>コクミン</t>
    </rPh>
    <rPh sb="46" eb="49">
      <t>カンケイセイ</t>
    </rPh>
    <rPh sb="50" eb="52">
      <t>カクニン</t>
    </rPh>
    <rPh sb="54" eb="55">
      <t>カンガ</t>
    </rPh>
    <rPh sb="57" eb="58">
      <t>フカ</t>
    </rPh>
    <phoneticPr fontId="2"/>
  </si>
  <si>
    <t>　平均正答率は，市の平均より高い。
〇壇ノ浦の戦いが行われた場所を答える問題の正答率は75.6％で，市の平均を20ポイント近く上回った。
●江戸幕府の鎖国の窓口について答える問題の正答率は，市の平均を3ポイント以上下回った。</t>
    <rPh sb="1" eb="6">
      <t>ヘイキンセイトウリツ</t>
    </rPh>
    <rPh sb="8" eb="9">
      <t>シ</t>
    </rPh>
    <rPh sb="10" eb="12">
      <t>ヘイキン</t>
    </rPh>
    <rPh sb="14" eb="15">
      <t>タカ</t>
    </rPh>
    <rPh sb="19" eb="20">
      <t>ダン</t>
    </rPh>
    <rPh sb="21" eb="22">
      <t>ウラ</t>
    </rPh>
    <rPh sb="23" eb="24">
      <t>タタカ</t>
    </rPh>
    <rPh sb="26" eb="27">
      <t>オコナ</t>
    </rPh>
    <rPh sb="30" eb="32">
      <t>バショ</t>
    </rPh>
    <rPh sb="33" eb="34">
      <t>コタ</t>
    </rPh>
    <rPh sb="36" eb="38">
      <t>モンダイ</t>
    </rPh>
    <rPh sb="39" eb="42">
      <t>セイトウリツ</t>
    </rPh>
    <rPh sb="50" eb="51">
      <t>シ</t>
    </rPh>
    <rPh sb="52" eb="54">
      <t>ヘイキン</t>
    </rPh>
    <rPh sb="61" eb="62">
      <t>チカ</t>
    </rPh>
    <rPh sb="63" eb="65">
      <t>ウワマワ</t>
    </rPh>
    <rPh sb="70" eb="74">
      <t>エドバクフ</t>
    </rPh>
    <rPh sb="75" eb="77">
      <t>サコク</t>
    </rPh>
    <rPh sb="78" eb="80">
      <t>マドグチ</t>
    </rPh>
    <rPh sb="84" eb="85">
      <t>コタ</t>
    </rPh>
    <rPh sb="87" eb="89">
      <t>モンダイ</t>
    </rPh>
    <rPh sb="90" eb="93">
      <t>セイトウリツ</t>
    </rPh>
    <rPh sb="95" eb="96">
      <t>シ</t>
    </rPh>
    <rPh sb="97" eb="99">
      <t>ヘイキン</t>
    </rPh>
    <rPh sb="105" eb="107">
      <t>イジョウ</t>
    </rPh>
    <rPh sb="107" eb="109">
      <t>シタマワ</t>
    </rPh>
    <phoneticPr fontId="2"/>
  </si>
  <si>
    <t>・江戸幕府との貿易や藩についてを理解できるよう，貿易の相手を確認しながら，現在の都道府県の場所と関連付けて藩の場所を確認するようにしていく。</t>
    <rPh sb="1" eb="5">
      <t>エドバクフ</t>
    </rPh>
    <rPh sb="7" eb="9">
      <t>ボウエキ</t>
    </rPh>
    <rPh sb="10" eb="11">
      <t>ハン</t>
    </rPh>
    <rPh sb="16" eb="18">
      <t>リカイ</t>
    </rPh>
    <rPh sb="24" eb="26">
      <t>ボウエキ</t>
    </rPh>
    <rPh sb="27" eb="29">
      <t>アイテ</t>
    </rPh>
    <rPh sb="30" eb="32">
      <t>カクニン</t>
    </rPh>
    <rPh sb="37" eb="39">
      <t>ゲンザイ</t>
    </rPh>
    <rPh sb="40" eb="44">
      <t>トドウフケン</t>
    </rPh>
    <rPh sb="45" eb="47">
      <t>バショ</t>
    </rPh>
    <rPh sb="48" eb="51">
      <t>カンレンヅ</t>
    </rPh>
    <rPh sb="53" eb="54">
      <t>ハン</t>
    </rPh>
    <rPh sb="55" eb="57">
      <t>バショ</t>
    </rPh>
    <rPh sb="58" eb="60">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</si>
</sst>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quot;(&quot;0.0&quot;％)&quot;"/>
  </numFmts>
  <fonts count="18"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5"/>
      <color indexed="18"/>
      <name val="HGS創英ﾌﾟﾚｾﾞﾝｽEB"/>
      <family val="1"/>
      <charset val="128"/>
    </font>
    <font>
      <sz val="6"/>
      <name val="ＭＳ Ｐゴシック"/>
      <family val="3"/>
      <charset val="128"/>
    </font>
    <font>
      <sz val="14"/>
      <color indexed="18"/>
      <name val="HGS創英ﾌﾟﾚｾﾞﾝｽEB"/>
      <family val="1"/>
      <charset val="128"/>
    </font>
    <font>
      <sz val="14"/>
      <name val="ＭＳ Ｐゴシック"/>
      <family val="3"/>
      <charset val="128"/>
    </font>
    <font>
      <b/>
      <sz val="12"/>
      <name val="ＭＳ Ｐゴシック"/>
      <family val="3"/>
      <charset val="128"/>
    </font>
    <font>
      <b/>
      <sz val="12"/>
      <name val="ＭＳ ゴシック"/>
      <family val="3"/>
      <charset val="128"/>
    </font>
    <font>
      <sz val="10"/>
      <color indexed="57"/>
      <name val="ＭＳ Ｐゴシック"/>
      <family val="3"/>
      <charset val="128"/>
    </font>
    <font>
      <sz val="9"/>
      <color indexed="57"/>
      <name val="ＭＳ Ｐゴシック"/>
      <family val="3"/>
      <charset val="128"/>
    </font>
    <font>
      <sz val="9"/>
      <name val="ＭＳ Ｐゴシック"/>
      <family val="3"/>
      <charset val="128"/>
    </font>
    <font>
      <sz val="10"/>
      <name val="Arial"/>
      <family val="2"/>
    </font>
    <font>
      <sz val="8"/>
      <name val="ＭＳ Ｐゴシック"/>
      <family val="3"/>
      <charset val="128"/>
    </font>
    <font>
      <sz val="10"/>
      <name val="ＭＳ Ｐゴシック"/>
      <family val="3"/>
      <charset val="128"/>
    </font>
    <font>
      <sz val="11"/>
      <name val="HG丸ｺﾞｼｯｸM-PRO"/>
      <family val="3"/>
      <charset val="128"/>
    </font>
    <font>
      <sz val="11"/>
      <color indexed="23"/>
      <name val="ＭＳ Ｐゴシック"/>
      <family val="3"/>
      <charset val="128"/>
    </font>
    <font>
      <sz val="6"/>
      <name val="游ゴシック"/>
      <family val="3"/>
      <charset val="128"/>
      <scheme val="minor"/>
    </font>
  </fonts>
  <fills count="2">
    <fill>
      <patternFill patternType="none"/>
    </fill>
    <fill>
      <patternFill patternType="gray125"/>
    </fill>
  </fills>
  <borders count="29">
    <border>
      <left/>
      <right/>
      <top/>
      <bottom/>
      <diagonal/>
    </border>
    <border>
      <left style="thin">
        <color indexed="57"/>
      </left>
      <right style="thin">
        <color indexed="57"/>
      </right>
      <top style="thin">
        <color indexed="57"/>
      </top>
      <bottom style="thin">
        <color indexed="57"/>
      </bottom>
      <diagonal/>
    </border>
    <border>
      <left style="thin">
        <color indexed="57"/>
      </left>
      <right style="hair">
        <color indexed="57"/>
      </right>
      <top style="thin">
        <color indexed="57"/>
      </top>
      <bottom/>
      <diagonal/>
    </border>
    <border>
      <left style="hair">
        <color indexed="57"/>
      </left>
      <right style="hair">
        <color indexed="57"/>
      </right>
      <top style="thin">
        <color indexed="57"/>
      </top>
      <bottom/>
      <diagonal/>
    </border>
    <border>
      <left style="hair">
        <color indexed="57"/>
      </left>
      <right style="thin">
        <color indexed="57"/>
      </right>
      <top style="thin">
        <color indexed="57"/>
      </top>
      <bottom/>
      <diagonal/>
    </border>
    <border>
      <left style="thin">
        <color indexed="57"/>
      </left>
      <right style="hair">
        <color indexed="57"/>
      </right>
      <top style="hair">
        <color indexed="57"/>
      </top>
      <bottom style="thin">
        <color indexed="57"/>
      </bottom>
      <diagonal/>
    </border>
    <border>
      <left style="hair">
        <color indexed="57"/>
      </left>
      <right style="hair">
        <color indexed="57"/>
      </right>
      <top style="hair">
        <color indexed="57"/>
      </top>
      <bottom style="thin">
        <color indexed="57"/>
      </bottom>
      <diagonal/>
    </border>
    <border>
      <left style="hair">
        <color indexed="57"/>
      </left>
      <right style="thin">
        <color indexed="57"/>
      </right>
      <top style="hair">
        <color indexed="57"/>
      </top>
      <bottom style="thin">
        <color indexed="57"/>
      </bottom>
      <diagonal/>
    </border>
    <border>
      <left style="thin">
        <color indexed="57"/>
      </left>
      <right style="thin">
        <color indexed="57"/>
      </right>
      <top style="thin">
        <color indexed="57"/>
      </top>
      <bottom style="hair">
        <color indexed="57"/>
      </bottom>
      <diagonal/>
    </border>
    <border>
      <left style="thin">
        <color indexed="57"/>
      </left>
      <right/>
      <top style="thin">
        <color indexed="57"/>
      </top>
      <bottom style="hair">
        <color indexed="57"/>
      </bottom>
      <diagonal/>
    </border>
    <border>
      <left/>
      <right/>
      <top style="thin">
        <color indexed="57"/>
      </top>
      <bottom style="hair">
        <color indexed="57"/>
      </bottom>
      <diagonal/>
    </border>
    <border>
      <left/>
      <right style="thin">
        <color indexed="57"/>
      </right>
      <top style="thin">
        <color indexed="57"/>
      </top>
      <bottom style="hair">
        <color indexed="57"/>
      </bottom>
      <diagonal/>
    </border>
    <border>
      <left style="thin">
        <color indexed="57"/>
      </left>
      <right style="hair">
        <color indexed="57"/>
      </right>
      <top style="thin">
        <color indexed="57"/>
      </top>
      <bottom style="hair">
        <color indexed="57"/>
      </bottom>
      <diagonal/>
    </border>
    <border>
      <left style="hair">
        <color indexed="57"/>
      </left>
      <right style="hair">
        <color indexed="57"/>
      </right>
      <top style="thin">
        <color indexed="57"/>
      </top>
      <bottom style="hair">
        <color indexed="57"/>
      </bottom>
      <diagonal/>
    </border>
    <border>
      <left style="hair">
        <color indexed="57"/>
      </left>
      <right style="thin">
        <color indexed="57"/>
      </right>
      <top style="thin">
        <color indexed="57"/>
      </top>
      <bottom style="hair">
        <color indexed="57"/>
      </bottom>
      <diagonal/>
    </border>
    <border>
      <left style="thin">
        <color indexed="57"/>
      </left>
      <right style="thin">
        <color indexed="57"/>
      </right>
      <top style="thin">
        <color indexed="57"/>
      </top>
      <bottom/>
      <diagonal/>
    </border>
    <border>
      <left style="thin">
        <color indexed="57"/>
      </left>
      <right style="thin">
        <color indexed="57"/>
      </right>
      <top style="hair">
        <color indexed="57"/>
      </top>
      <bottom style="hair">
        <color indexed="57"/>
      </bottom>
      <diagonal/>
    </border>
    <border>
      <left style="thin">
        <color indexed="57"/>
      </left>
      <right/>
      <top style="hair">
        <color indexed="57"/>
      </top>
      <bottom style="hair">
        <color indexed="57"/>
      </bottom>
      <diagonal/>
    </border>
    <border>
      <left/>
      <right/>
      <top style="hair">
        <color indexed="57"/>
      </top>
      <bottom style="hair">
        <color indexed="57"/>
      </bottom>
      <diagonal/>
    </border>
    <border>
      <left/>
      <right style="thin">
        <color indexed="57"/>
      </right>
      <top style="hair">
        <color indexed="57"/>
      </top>
      <bottom style="hair">
        <color indexed="57"/>
      </bottom>
      <diagonal/>
    </border>
    <border>
      <left style="thin">
        <color indexed="57"/>
      </left>
      <right style="hair">
        <color indexed="57"/>
      </right>
      <top style="hair">
        <color indexed="57"/>
      </top>
      <bottom style="hair">
        <color indexed="57"/>
      </bottom>
      <diagonal/>
    </border>
    <border>
      <left style="hair">
        <color indexed="57"/>
      </left>
      <right style="hair">
        <color indexed="57"/>
      </right>
      <top style="hair">
        <color indexed="57"/>
      </top>
      <bottom style="hair">
        <color indexed="57"/>
      </bottom>
      <diagonal/>
    </border>
    <border>
      <left style="hair">
        <color indexed="57"/>
      </left>
      <right style="thin">
        <color indexed="57"/>
      </right>
      <top style="hair">
        <color indexed="57"/>
      </top>
      <bottom style="hair">
        <color indexed="57"/>
      </bottom>
      <diagonal/>
    </border>
    <border>
      <left style="thin">
        <color indexed="57"/>
      </left>
      <right style="thin">
        <color indexed="57"/>
      </right>
      <top/>
      <bottom/>
      <diagonal/>
    </border>
    <border>
      <left style="thin">
        <color indexed="57"/>
      </left>
      <right style="thin">
        <color indexed="57"/>
      </right>
      <top style="hair">
        <color indexed="57"/>
      </top>
      <bottom style="thin">
        <color indexed="57"/>
      </bottom>
      <diagonal/>
    </border>
    <border>
      <left style="thin">
        <color indexed="57"/>
      </left>
      <right/>
      <top style="hair">
        <color indexed="57"/>
      </top>
      <bottom style="thin">
        <color indexed="57"/>
      </bottom>
      <diagonal/>
    </border>
    <border>
      <left/>
      <right/>
      <top style="hair">
        <color indexed="57"/>
      </top>
      <bottom style="thin">
        <color indexed="57"/>
      </bottom>
      <diagonal/>
    </border>
    <border>
      <left/>
      <right style="thin">
        <color indexed="57"/>
      </right>
      <top style="hair">
        <color indexed="57"/>
      </top>
      <bottom style="thin">
        <color indexed="57"/>
      </bottom>
      <diagonal/>
    </border>
    <border>
      <left style="thin">
        <color indexed="57"/>
      </left>
      <right style="thin">
        <color indexed="57"/>
      </right>
      <top/>
      <bottom style="thin">
        <color indexed="57"/>
      </bottom>
      <diagonal/>
    </border>
  </borders>
  <cellStyleXfs count="2">
    <xf numFmtId="0" fontId="0" fillId="0" borderId="0">
      <alignment vertical="center"/>
    </xf>
    <xf numFmtId="0" fontId="1" fillId="0" borderId="0"/>
  </cellStyleXfs>
  <cellXfs count="74">
    <xf numFmtId="0" fontId="0" fillId="0" borderId="0" xfId="0">
      <alignment vertical="center"/>
    </xf>
    <xf numFmtId="0" fontId="1" fillId="0" borderId="0" xfId="1"/>
    <xf numFmtId="0" fontId="3" fillId="0" borderId="0" xfId="1" applyFont="1"/>
    <xf numFmtId="0" fontId="5" fillId="0" borderId="0" xfId="1" applyFont="1"/>
    <xf numFmtId="0" fontId="6" fillId="0" borderId="0" xfId="1" applyFont="1"/>
    <xf numFmtId="0" fontId="7" fillId="0" borderId="0" xfId="1" applyFont="1"/>
    <xf numFmtId="0" fontId="8" fillId="0" borderId="0" xfId="1" applyFont="1"/>
    <xf numFmtId="0" fontId="9" fillId="0" borderId="0" xfId="1" applyFont="1" applyAlignment="1">
      <alignment horizontal="right" vertical="center"/>
    </xf>
    <xf numFmtId="0" fontId="9" fillId="0" borderId="0" xfId="1" applyFont="1" applyBorder="1" applyAlignment="1">
      <alignment vertical="center"/>
    </xf>
    <xf numFmtId="0" fontId="9" fillId="0" borderId="0" xfId="1" applyFont="1" applyBorder="1" applyAlignment="1">
      <alignment horizontal="center" vertical="center"/>
    </xf>
    <xf numFmtId="0" fontId="1" fillId="0" borderId="0" xfId="1" applyBorder="1"/>
    <xf numFmtId="0" fontId="10" fillId="0" borderId="0" xfId="1" applyFont="1" applyBorder="1" applyAlignment="1">
      <alignment horizontal="center" vertical="center" shrinkToFit="1"/>
    </xf>
    <xf numFmtId="0" fontId="9" fillId="0" borderId="0" xfId="1" applyFont="1" applyBorder="1" applyAlignment="1">
      <alignment vertical="center" textRotation="255"/>
    </xf>
    <xf numFmtId="0" fontId="11" fillId="0" borderId="0" xfId="1" applyFont="1" applyBorder="1" applyAlignment="1">
      <alignment vertical="center" shrinkToFit="1"/>
    </xf>
    <xf numFmtId="176" fontId="12" fillId="0" borderId="0" xfId="1" applyNumberFormat="1" applyFont="1" applyBorder="1" applyAlignment="1">
      <alignment vertical="center"/>
    </xf>
    <xf numFmtId="0" fontId="13" fillId="0" borderId="0" xfId="1" applyFont="1" applyAlignment="1">
      <alignment wrapText="1"/>
    </xf>
    <xf numFmtId="176" fontId="1" fillId="0" borderId="0" xfId="1" applyNumberFormat="1"/>
    <xf numFmtId="0" fontId="14" fillId="0" borderId="0" xfId="1" applyFont="1" applyBorder="1"/>
    <xf numFmtId="176" fontId="14" fillId="0" borderId="0" xfId="1" applyNumberFormat="1" applyFont="1" applyBorder="1"/>
    <xf numFmtId="0" fontId="10" fillId="0" borderId="5" xfId="1" applyFont="1" applyBorder="1" applyAlignment="1">
      <alignment horizontal="center" vertical="center"/>
    </xf>
    <xf numFmtId="0" fontId="10" fillId="0" borderId="6" xfId="1" applyFont="1" applyBorder="1" applyAlignment="1">
      <alignment horizontal="center" vertical="center"/>
    </xf>
    <xf numFmtId="0" fontId="10" fillId="0" borderId="7" xfId="1" applyFont="1" applyBorder="1" applyAlignment="1">
      <alignment horizontal="center" vertical="center"/>
    </xf>
    <xf numFmtId="176" fontId="12" fillId="0" borderId="12" xfId="1" applyNumberFormat="1" applyFont="1" applyBorder="1" applyAlignment="1">
      <alignment vertical="center"/>
    </xf>
    <xf numFmtId="176" fontId="12" fillId="0" borderId="13" xfId="1" applyNumberFormat="1" applyFont="1" applyBorder="1" applyAlignment="1">
      <alignment vertical="center"/>
    </xf>
    <xf numFmtId="176" fontId="12" fillId="0" borderId="14" xfId="1" applyNumberFormat="1" applyFont="1" applyBorder="1" applyAlignment="1">
      <alignment vertical="center"/>
    </xf>
    <xf numFmtId="0" fontId="11" fillId="0" borderId="9" xfId="1" applyFont="1" applyBorder="1" applyAlignment="1">
      <alignment horizontal="left" vertical="center" shrinkToFit="1"/>
    </xf>
    <xf numFmtId="176" fontId="12" fillId="0" borderId="20" xfId="1" applyNumberFormat="1" applyFont="1" applyBorder="1" applyAlignment="1">
      <alignment vertical="center"/>
    </xf>
    <xf numFmtId="176" fontId="12" fillId="0" borderId="21" xfId="1" applyNumberFormat="1" applyFont="1" applyBorder="1" applyAlignment="1">
      <alignment vertical="center"/>
    </xf>
    <xf numFmtId="176" fontId="12" fillId="0" borderId="22" xfId="1" applyNumberFormat="1" applyFont="1" applyBorder="1" applyAlignment="1">
      <alignment vertical="center"/>
    </xf>
    <xf numFmtId="0" fontId="11" fillId="0" borderId="17" xfId="1" applyFont="1" applyBorder="1" applyAlignment="1">
      <alignment horizontal="left" vertical="center" shrinkToFit="1"/>
    </xf>
    <xf numFmtId="176" fontId="12" fillId="0" borderId="5" xfId="1" applyNumberFormat="1" applyFont="1" applyBorder="1" applyAlignment="1">
      <alignment vertical="center"/>
    </xf>
    <xf numFmtId="176" fontId="12" fillId="0" borderId="6" xfId="1" applyNumberFormat="1" applyFont="1" applyBorder="1" applyAlignment="1">
      <alignment vertical="center"/>
    </xf>
    <xf numFmtId="176" fontId="12" fillId="0" borderId="7" xfId="1" applyNumberFormat="1" applyFont="1" applyBorder="1" applyAlignment="1">
      <alignment vertical="center"/>
    </xf>
    <xf numFmtId="0" fontId="11" fillId="0" borderId="25" xfId="1" applyFont="1" applyBorder="1" applyAlignment="1">
      <alignment horizontal="left" vertical="center" shrinkToFit="1"/>
    </xf>
    <xf numFmtId="0" fontId="1" fillId="0" borderId="0" xfId="1" applyAlignment="1">
      <alignment horizontal="left"/>
    </xf>
    <xf numFmtId="0" fontId="14" fillId="0" borderId="0" xfId="1" applyFont="1" applyAlignment="1">
      <alignment horizontal="right"/>
    </xf>
    <xf numFmtId="0" fontId="11" fillId="0" borderId="0" xfId="1" applyFont="1" applyAlignment="1">
      <alignment horizontal="right"/>
    </xf>
    <xf numFmtId="0" fontId="1" fillId="0" borderId="0" xfId="1" applyAlignment="1">
      <alignment vertical="center"/>
    </xf>
    <xf numFmtId="0" fontId="15" fillId="0" borderId="0" xfId="1" applyFont="1" applyBorder="1" applyAlignment="1">
      <alignment shrinkToFit="1"/>
    </xf>
    <xf numFmtId="49" fontId="14" fillId="0" borderId="0" xfId="1" applyNumberFormat="1" applyFont="1" applyBorder="1" applyAlignment="1">
      <alignment vertical="top" wrapText="1"/>
    </xf>
    <xf numFmtId="177" fontId="15" fillId="0" borderId="0" xfId="1" applyNumberFormat="1" applyFont="1" applyBorder="1" applyAlignment="1">
      <alignment vertical="top" shrinkToFit="1"/>
    </xf>
    <xf numFmtId="0" fontId="16" fillId="0" borderId="0" xfId="1" applyFont="1"/>
    <xf numFmtId="0" fontId="9" fillId="0" borderId="15" xfId="1" applyFont="1" applyBorder="1" applyAlignment="1">
      <alignment vertical="center" textRotation="255"/>
    </xf>
    <xf numFmtId="0" fontId="1" fillId="0" borderId="23" xfId="1" applyBorder="1" applyAlignment="1"/>
    <xf numFmtId="0" fontId="1" fillId="0" borderId="28" xfId="1" applyBorder="1" applyAlignment="1"/>
    <xf numFmtId="0" fontId="1" fillId="0" borderId="0" xfId="1" applyAlignment="1">
      <alignment wrapText="1"/>
    </xf>
    <xf numFmtId="0" fontId="11" fillId="0" borderId="25" xfId="1" applyFont="1" applyBorder="1" applyAlignment="1">
      <alignment vertical="center" shrinkToFit="1"/>
    </xf>
    <xf numFmtId="0" fontId="11" fillId="0" borderId="26" xfId="1" applyFont="1" applyBorder="1" applyAlignment="1">
      <alignment vertical="center" shrinkToFit="1"/>
    </xf>
    <xf numFmtId="0" fontId="11" fillId="0" borderId="27" xfId="1" applyFont="1" applyBorder="1" applyAlignment="1">
      <alignment vertical="center" shrinkToFit="1"/>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8" xfId="1" applyFont="1" applyBorder="1" applyAlignment="1">
      <alignment horizontal="center" vertical="center" textRotation="255"/>
    </xf>
    <xf numFmtId="0" fontId="9" fillId="0" borderId="16" xfId="1" applyFont="1" applyBorder="1" applyAlignment="1">
      <alignment horizontal="center" vertical="center" textRotation="255"/>
    </xf>
    <xf numFmtId="0" fontId="9" fillId="0" borderId="24" xfId="1" applyFont="1" applyBorder="1" applyAlignment="1">
      <alignment horizontal="center" vertical="center" textRotation="255"/>
    </xf>
    <xf numFmtId="0" fontId="11" fillId="0" borderId="9" xfId="1" applyFont="1" applyBorder="1" applyAlignment="1">
      <alignment horizontal="left" vertical="center" shrinkToFit="1"/>
    </xf>
    <xf numFmtId="0" fontId="11" fillId="0" borderId="10" xfId="1" applyFont="1" applyBorder="1" applyAlignment="1">
      <alignment horizontal="left" vertical="center" shrinkToFit="1"/>
    </xf>
    <xf numFmtId="0" fontId="11" fillId="0" borderId="11" xfId="1" applyFont="1" applyBorder="1" applyAlignment="1">
      <alignment horizontal="left" vertical="center" shrinkToFit="1"/>
    </xf>
    <xf numFmtId="0" fontId="9" fillId="0" borderId="15" xfId="1" applyFont="1" applyBorder="1" applyAlignment="1">
      <alignment horizontal="center" vertical="center" textRotation="255"/>
    </xf>
    <xf numFmtId="0" fontId="9" fillId="0" borderId="23" xfId="1" applyFont="1" applyBorder="1" applyAlignment="1">
      <alignment horizontal="center" vertical="center" textRotation="255"/>
    </xf>
    <xf numFmtId="0" fontId="9" fillId="0" borderId="28" xfId="1" applyFont="1" applyBorder="1" applyAlignment="1">
      <alignment horizontal="center" vertical="center" textRotation="255"/>
    </xf>
    <xf numFmtId="0" fontId="11" fillId="0" borderId="17" xfId="1" applyFont="1" applyBorder="1" applyAlignment="1">
      <alignment vertical="center" shrinkToFit="1"/>
    </xf>
    <xf numFmtId="0" fontId="11" fillId="0" borderId="18" xfId="1" applyFont="1" applyBorder="1" applyAlignment="1">
      <alignment vertical="center" shrinkToFit="1"/>
    </xf>
    <xf numFmtId="0" fontId="11" fillId="0" borderId="19" xfId="1" applyFont="1" applyBorder="1" applyAlignment="1">
      <alignment vertical="center" shrinkToFit="1"/>
    </xf>
    <xf numFmtId="0" fontId="11" fillId="0" borderId="9" xfId="1" applyFont="1" applyBorder="1" applyAlignment="1">
      <alignment vertical="center" shrinkToFit="1"/>
    </xf>
    <xf numFmtId="0" fontId="11" fillId="0" borderId="10" xfId="1" applyFont="1" applyBorder="1" applyAlignment="1">
      <alignment vertical="center" shrinkToFit="1"/>
    </xf>
    <xf numFmtId="0" fontId="11" fillId="0" borderId="11" xfId="1" applyFont="1" applyBorder="1" applyAlignment="1">
      <alignment vertical="center" shrinkToFit="1"/>
    </xf>
    <xf numFmtId="0" fontId="13" fillId="0" borderId="0" xfId="1" applyFont="1" applyAlignment="1">
      <alignment horizontal="left" vertical="top"/>
    </xf>
    <xf numFmtId="0" fontId="15" fillId="0" borderId="1" xfId="1" applyFont="1" applyBorder="1" applyAlignment="1">
      <alignment horizontal="center" vertical="center"/>
    </xf>
    <xf numFmtId="0" fontId="15" fillId="0" borderId="1" xfId="1" applyFont="1" applyBorder="1" applyAlignment="1">
      <alignment horizontal="center" vertical="center" wrapText="1" shrinkToFit="1"/>
    </xf>
    <xf numFmtId="49" fontId="14" fillId="0" borderId="1" xfId="1" applyNumberFormat="1" applyFont="1" applyBorder="1" applyAlignment="1" applyProtection="1">
      <alignment horizontal="left" vertical="top" wrapText="1"/>
      <protection locked="0"/>
    </xf>
    <xf numFmtId="0" fontId="15" fillId="0" borderId="1" xfId="1" applyFont="1" applyBorder="1" applyAlignment="1">
      <alignment horizontal="center" vertical="center" shrinkToFit="1"/>
    </xf>
    <xf numFmtId="49" fontId="14" fillId="0" borderId="1" xfId="1" applyNumberFormat="1" applyFont="1" applyBorder="1" applyAlignment="1">
      <alignment horizontal="lef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374176249551539"/>
          <c:y val="0.11243427904845228"/>
          <c:w val="0.43485312537371673"/>
          <c:h val="0.71957838603507884"/>
        </c:manualLayout>
      </c:layout>
      <c:radarChart>
        <c:radarStyle val="marker"/>
        <c:varyColors val="0"/>
        <c:ser>
          <c:idx val="0"/>
          <c:order val="0"/>
          <c:tx>
            <c:strRef>
              <c:f>小学校6年社会!$W$99</c:f>
              <c:strCache>
                <c:ptCount val="1"/>
                <c:pt idx="0">
                  <c:v>本校</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小学校6年社会!$V$100:$V$120</c:f>
              <c:strCache>
                <c:ptCount val="8"/>
                <c:pt idx="0">
                  <c:v>国土の自然環境
などの様子</c:v>
                </c:pt>
                <c:pt idx="1">
                  <c:v>農業や水産業</c:v>
                </c:pt>
                <c:pt idx="2">
                  <c:v>工業生産</c:v>
                </c:pt>
                <c:pt idx="3">
                  <c:v>産業と情報との関わり</c:v>
                </c:pt>
                <c:pt idx="4">
                  <c:v>日本の政治</c:v>
                </c:pt>
                <c:pt idx="5">
                  <c:v>日本の歴史</c:v>
                </c:pt>
                <c:pt idx="6">
                  <c:v>知識・技能</c:v>
                </c:pt>
                <c:pt idx="7">
                  <c:v>思考・判断・表現</c:v>
                </c:pt>
              </c:strCache>
            </c:strRef>
          </c:cat>
          <c:val>
            <c:numRef>
              <c:f>小学校6年社会!$W$100:$W$120</c:f>
              <c:numCache>
                <c:formatCode>0.0_ </c:formatCode>
                <c:ptCount val="8"/>
                <c:pt idx="0">
                  <c:v>77.948717948717942</c:v>
                </c:pt>
                <c:pt idx="1">
                  <c:v>87.606837606837615</c:v>
                </c:pt>
                <c:pt idx="2">
                  <c:v>86.324786324786331</c:v>
                </c:pt>
                <c:pt idx="3">
                  <c:v>91.025641025641022</c:v>
                </c:pt>
                <c:pt idx="4">
                  <c:v>75.641025641025649</c:v>
                </c:pt>
                <c:pt idx="5">
                  <c:v>73.397435897435898</c:v>
                </c:pt>
                <c:pt idx="6">
                  <c:v>82.35294117647058</c:v>
                </c:pt>
                <c:pt idx="7">
                  <c:v>72.916666666666657</c:v>
                </c:pt>
              </c:numCache>
            </c:numRef>
          </c:val>
          <c:extLst>
            <c:ext xmlns:c16="http://schemas.microsoft.com/office/drawing/2014/chart" uri="{C3380CC4-5D6E-409C-BE32-E72D297353CC}">
              <c16:uniqueId val="{00000000-4D4E-4DFB-B7E1-022D34F52AE0}"/>
            </c:ext>
          </c:extLst>
        </c:ser>
        <c:ser>
          <c:idx val="1"/>
          <c:order val="1"/>
          <c:tx>
            <c:strRef>
              <c:f>小学校6年社会!$X$99</c:f>
              <c:strCache>
                <c:ptCount val="1"/>
                <c:pt idx="0">
                  <c:v>市</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小学校6年社会!$V$100:$V$120</c:f>
              <c:strCache>
                <c:ptCount val="8"/>
                <c:pt idx="0">
                  <c:v>国土の自然環境
などの様子</c:v>
                </c:pt>
                <c:pt idx="1">
                  <c:v>農業や水産業</c:v>
                </c:pt>
                <c:pt idx="2">
                  <c:v>工業生産</c:v>
                </c:pt>
                <c:pt idx="3">
                  <c:v>産業と情報との関わり</c:v>
                </c:pt>
                <c:pt idx="4">
                  <c:v>日本の政治</c:v>
                </c:pt>
                <c:pt idx="5">
                  <c:v>日本の歴史</c:v>
                </c:pt>
                <c:pt idx="6">
                  <c:v>知識・技能</c:v>
                </c:pt>
                <c:pt idx="7">
                  <c:v>思考・判断・表現</c:v>
                </c:pt>
              </c:strCache>
            </c:strRef>
          </c:cat>
          <c:val>
            <c:numRef>
              <c:f>小学校6年社会!$X$100:$X$120</c:f>
              <c:numCache>
                <c:formatCode>0.0_ </c:formatCode>
                <c:ptCount val="8"/>
                <c:pt idx="0">
                  <c:v>71.644999999999996</c:v>
                </c:pt>
                <c:pt idx="1">
                  <c:v>86.716666666666669</c:v>
                </c:pt>
                <c:pt idx="2">
                  <c:v>84.95</c:v>
                </c:pt>
                <c:pt idx="3">
                  <c:v>87.7</c:v>
                </c:pt>
                <c:pt idx="4">
                  <c:v>68.912499999999994</c:v>
                </c:pt>
                <c:pt idx="5">
                  <c:v>66.693750000000009</c:v>
                </c:pt>
                <c:pt idx="6">
                  <c:v>78.04117647058824</c:v>
                </c:pt>
                <c:pt idx="7">
                  <c:v>66.390625</c:v>
                </c:pt>
              </c:numCache>
            </c:numRef>
          </c:val>
          <c:extLst>
            <c:ext xmlns:c16="http://schemas.microsoft.com/office/drawing/2014/chart" uri="{C3380CC4-5D6E-409C-BE32-E72D297353CC}">
              <c16:uniqueId val="{00000001-4D4E-4DFB-B7E1-022D34F52AE0}"/>
            </c:ext>
          </c:extLst>
        </c:ser>
        <c:dLbls>
          <c:showLegendKey val="0"/>
          <c:showVal val="0"/>
          <c:showCatName val="0"/>
          <c:showSerName val="0"/>
          <c:showPercent val="0"/>
          <c:showBubbleSize val="0"/>
        </c:dLbls>
        <c:axId val="113194496"/>
        <c:axId val="113196416"/>
      </c:radarChart>
      <c:catAx>
        <c:axId val="113194496"/>
        <c:scaling>
          <c:orientation val="minMax"/>
        </c:scaling>
        <c:delete val="0"/>
        <c:axPos val="b"/>
        <c:majorGridlines/>
        <c:numFmt formatCode="General" sourceLinked="1"/>
        <c:majorTickMark val="out"/>
        <c:minorTickMark val="none"/>
        <c:tickLblPos val="nextTo"/>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3196416"/>
        <c:crosses val="autoZero"/>
        <c:auto val="0"/>
        <c:lblAlgn val="ctr"/>
        <c:lblOffset val="100"/>
        <c:noMultiLvlLbl val="0"/>
      </c:catAx>
      <c:valAx>
        <c:axId val="113196416"/>
        <c:scaling>
          <c:orientation val="minMax"/>
          <c:max val="100"/>
          <c:min val="0"/>
        </c:scaling>
        <c:delete val="0"/>
        <c:axPos val="l"/>
        <c:majorGridlines>
          <c:spPr>
            <a:ln w="3175">
              <a:solidFill>
                <a:srgbClr val="000000"/>
              </a:solidFill>
              <a:prstDash val="solid"/>
            </a:ln>
          </c:spPr>
        </c:majorGridlines>
        <c:numFmt formatCode="0_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194496"/>
        <c:crosses val="autoZero"/>
        <c:crossBetween val="between"/>
        <c:majorUnit val="20"/>
        <c:minorUnit val="20"/>
      </c:valAx>
      <c:spPr>
        <a:noFill/>
        <a:ln w="25400">
          <a:noFill/>
        </a:ln>
      </c:spPr>
    </c:plotArea>
    <c:legend>
      <c:legendPos val="r"/>
      <c:layout>
        <c:manualLayout>
          <c:xMode val="edge"/>
          <c:yMode val="edge"/>
          <c:x val="0.29976089384951538"/>
          <c:y val="0.91667021899111401"/>
          <c:w val="0.47961743015922453"/>
          <c:h val="6.746057888679193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6</xdr:col>
      <xdr:colOff>85725</xdr:colOff>
      <xdr:row>3</xdr:row>
      <xdr:rowOff>0</xdr:rowOff>
    </xdr:from>
    <xdr:to>
      <xdr:col>16</xdr:col>
      <xdr:colOff>0</xdr:colOff>
      <xdr:row>50</xdr:row>
      <xdr:rowOff>0</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Y142"/>
  <sheetViews>
    <sheetView tabSelected="1" view="pageBreakPreview" topLeftCell="A44" zoomScaleNormal="100" zoomScaleSheetLayoutView="100" workbookViewId="0">
      <selection activeCell="I65" sqref="I65:P65"/>
    </sheetView>
  </sheetViews>
  <sheetFormatPr defaultRowHeight="13.5" x14ac:dyDescent="0.15"/>
  <cols>
    <col min="1" max="2" width="3.875" style="1" customWidth="1"/>
    <col min="3" max="4" width="12.5" style="1" customWidth="1"/>
    <col min="5" max="6" width="7.5" style="1" customWidth="1"/>
    <col min="7" max="7" width="6.25" style="1" customWidth="1"/>
    <col min="8" max="15" width="4" style="1" customWidth="1"/>
    <col min="16" max="16" width="15" style="1" customWidth="1"/>
    <col min="17" max="17" width="6.25" style="1" customWidth="1"/>
    <col min="18" max="21" width="5.25" style="1" customWidth="1"/>
    <col min="22" max="22" width="29.25" style="1" bestFit="1" customWidth="1"/>
    <col min="23" max="24" width="6.75" style="1" bestFit="1" customWidth="1"/>
    <col min="25" max="26" width="5.25" style="1" customWidth="1"/>
    <col min="27" max="16384" width="9" style="1"/>
  </cols>
  <sheetData>
    <row r="1" spans="1:16" ht="6.75" customHeight="1" x14ac:dyDescent="0.15"/>
    <row r="2" spans="1:16" ht="18" x14ac:dyDescent="0.2">
      <c r="A2" s="2" t="s">
        <v>35</v>
      </c>
      <c r="B2" s="2"/>
      <c r="C2" s="3"/>
      <c r="D2" s="4"/>
      <c r="E2" s="4"/>
      <c r="F2" s="4"/>
      <c r="G2" s="4"/>
      <c r="H2" s="4"/>
      <c r="I2" s="4"/>
      <c r="J2" s="4"/>
      <c r="K2" s="4"/>
      <c r="L2" s="4"/>
      <c r="M2" s="4"/>
      <c r="N2" s="4"/>
      <c r="O2" s="4"/>
      <c r="P2" s="4"/>
    </row>
    <row r="3" spans="1:16" ht="4.5" customHeight="1" x14ac:dyDescent="0.15"/>
    <row r="4" spans="1:16" ht="17.25" hidden="1" customHeight="1" x14ac:dyDescent="0.15">
      <c r="A4" s="5"/>
      <c r="B4" s="5"/>
      <c r="C4" s="5"/>
      <c r="D4" s="6"/>
      <c r="E4" s="6"/>
      <c r="F4" s="7"/>
    </row>
    <row r="5" spans="1:16" hidden="1" x14ac:dyDescent="0.15">
      <c r="A5" s="8"/>
      <c r="B5" s="8"/>
      <c r="C5" s="8"/>
      <c r="D5" s="8"/>
      <c r="E5" s="9"/>
      <c r="F5" s="10"/>
    </row>
    <row r="6" spans="1:16" hidden="1" x14ac:dyDescent="0.15">
      <c r="A6" s="8"/>
      <c r="B6" s="8"/>
      <c r="C6" s="8"/>
      <c r="D6" s="8"/>
      <c r="E6" s="11"/>
      <c r="F6" s="10"/>
    </row>
    <row r="7" spans="1:16" ht="13.5" hidden="1" customHeight="1" x14ac:dyDescent="0.15">
      <c r="A7" s="12"/>
      <c r="B7" s="12"/>
      <c r="C7" s="13"/>
      <c r="D7" s="13"/>
      <c r="E7" s="14"/>
      <c r="F7" s="10"/>
    </row>
    <row r="8" spans="1:16" hidden="1" x14ac:dyDescent="0.15">
      <c r="A8" s="12"/>
      <c r="B8" s="12"/>
      <c r="C8" s="13"/>
      <c r="D8" s="13"/>
      <c r="E8" s="14"/>
      <c r="F8" s="10"/>
    </row>
    <row r="9" spans="1:16" hidden="1" x14ac:dyDescent="0.15">
      <c r="A9" s="12"/>
      <c r="B9" s="12"/>
      <c r="C9" s="13"/>
      <c r="D9" s="13"/>
      <c r="E9" s="14"/>
      <c r="F9" s="10"/>
    </row>
    <row r="10" spans="1:16" hidden="1" x14ac:dyDescent="0.15">
      <c r="A10" s="12"/>
      <c r="B10" s="12"/>
      <c r="C10" s="13"/>
      <c r="D10" s="13"/>
      <c r="E10" s="14"/>
      <c r="F10" s="10"/>
    </row>
    <row r="11" spans="1:16" hidden="1" x14ac:dyDescent="0.15">
      <c r="A11" s="12"/>
      <c r="B11" s="12"/>
      <c r="C11" s="13"/>
      <c r="D11" s="13"/>
      <c r="E11" s="14"/>
      <c r="F11" s="10"/>
    </row>
    <row r="12" spans="1:16" hidden="1" x14ac:dyDescent="0.15">
      <c r="A12" s="12"/>
      <c r="B12" s="12"/>
      <c r="C12" s="13"/>
      <c r="D12" s="13"/>
      <c r="E12" s="14"/>
      <c r="F12" s="10"/>
    </row>
    <row r="13" spans="1:16" hidden="1" x14ac:dyDescent="0.15">
      <c r="A13" s="12"/>
      <c r="B13" s="12"/>
      <c r="C13" s="12"/>
      <c r="D13" s="12"/>
      <c r="E13" s="14"/>
      <c r="F13" s="10"/>
    </row>
    <row r="14" spans="1:16" ht="13.5" hidden="1" customHeight="1" x14ac:dyDescent="0.15">
      <c r="A14" s="12"/>
      <c r="B14" s="12"/>
      <c r="C14" s="13"/>
      <c r="D14" s="13"/>
      <c r="E14" s="14"/>
      <c r="F14" s="10"/>
    </row>
    <row r="15" spans="1:16" ht="13.5" hidden="1" customHeight="1" x14ac:dyDescent="0.15">
      <c r="A15" s="12"/>
      <c r="B15" s="12"/>
      <c r="C15" s="13"/>
      <c r="D15" s="13"/>
      <c r="E15" s="14"/>
      <c r="F15" s="10"/>
      <c r="P15" s="15"/>
    </row>
    <row r="16" spans="1:16" hidden="1" x14ac:dyDescent="0.15">
      <c r="A16" s="12"/>
      <c r="B16" s="12"/>
      <c r="C16" s="13"/>
      <c r="D16" s="13"/>
      <c r="E16" s="14"/>
      <c r="F16" s="10"/>
      <c r="P16" s="15"/>
    </row>
    <row r="17" spans="1:25" hidden="1" x14ac:dyDescent="0.15">
      <c r="A17" s="12"/>
      <c r="B17" s="12"/>
      <c r="C17" s="13"/>
      <c r="D17" s="13"/>
      <c r="E17" s="14"/>
      <c r="F17" s="10"/>
      <c r="Q17" s="16"/>
      <c r="R17" s="16"/>
      <c r="U17" s="16"/>
    </row>
    <row r="18" spans="1:25" hidden="1" x14ac:dyDescent="0.15">
      <c r="A18" s="12"/>
      <c r="B18" s="12"/>
      <c r="C18" s="12"/>
      <c r="D18" s="12"/>
      <c r="E18" s="14"/>
      <c r="F18" s="10"/>
      <c r="Q18" s="16"/>
      <c r="R18" s="16"/>
      <c r="U18" s="16"/>
      <c r="V18" s="16"/>
      <c r="W18" s="16"/>
    </row>
    <row r="19" spans="1:25" ht="3" hidden="1" customHeight="1" x14ac:dyDescent="0.15">
      <c r="A19" s="10"/>
      <c r="B19" s="10"/>
      <c r="C19" s="10"/>
      <c r="D19" s="10"/>
      <c r="E19" s="10"/>
      <c r="F19" s="10"/>
    </row>
    <row r="20" spans="1:25" ht="3" hidden="1" customHeight="1" x14ac:dyDescent="0.15"/>
    <row r="21" spans="1:25" ht="3" hidden="1" customHeight="1" x14ac:dyDescent="0.15"/>
    <row r="22" spans="1:25" ht="3" hidden="1" customHeight="1" x14ac:dyDescent="0.15"/>
    <row r="23" spans="1:25" ht="3" hidden="1" customHeight="1" x14ac:dyDescent="0.15"/>
    <row r="24" spans="1:25" ht="18" customHeight="1" x14ac:dyDescent="0.15">
      <c r="A24" s="5" t="s">
        <v>0</v>
      </c>
      <c r="B24" s="5"/>
      <c r="C24" s="5"/>
      <c r="D24" s="17"/>
      <c r="E24" s="18"/>
      <c r="F24" s="7"/>
    </row>
    <row r="25" spans="1:25" x14ac:dyDescent="0.15">
      <c r="A25" s="49"/>
      <c r="B25" s="49"/>
      <c r="C25" s="49"/>
      <c r="D25" s="49"/>
      <c r="E25" s="50" t="s">
        <v>1</v>
      </c>
      <c r="F25" s="51"/>
      <c r="G25" s="52"/>
      <c r="U25" s="49"/>
      <c r="V25" s="49"/>
      <c r="W25" s="50" t="s">
        <v>1</v>
      </c>
      <c r="X25" s="51"/>
      <c r="Y25" s="52"/>
    </row>
    <row r="26" spans="1:25" x14ac:dyDescent="0.15">
      <c r="A26" s="49"/>
      <c r="B26" s="49"/>
      <c r="C26" s="49"/>
      <c r="D26" s="49"/>
      <c r="E26" s="19" t="s">
        <v>2</v>
      </c>
      <c r="F26" s="20" t="s">
        <v>3</v>
      </c>
      <c r="G26" s="21" t="s">
        <v>4</v>
      </c>
      <c r="U26" s="49"/>
      <c r="V26" s="49"/>
      <c r="W26" s="19" t="s">
        <v>2</v>
      </c>
      <c r="X26" s="20" t="s">
        <v>3</v>
      </c>
      <c r="Y26" s="21" t="s">
        <v>4</v>
      </c>
    </row>
    <row r="27" spans="1:25" hidden="1" x14ac:dyDescent="0.15">
      <c r="A27" s="53" t="s">
        <v>5</v>
      </c>
      <c r="B27" s="56" t="str">
        <f t="shared" ref="B27:B47" si="0">IF(V27&lt;&gt;"",V27,"")</f>
        <v>世界の中の国土</v>
      </c>
      <c r="C27" s="57"/>
      <c r="D27" s="58"/>
      <c r="E27" s="22">
        <f t="shared" ref="E27:G47" si="1">IF(W27&lt;&gt;"",W27,"")</f>
        <v>87.606837606837615</v>
      </c>
      <c r="F27" s="23">
        <f t="shared" si="1"/>
        <v>80.791666666666671</v>
      </c>
      <c r="G27" s="24">
        <f t="shared" si="1"/>
        <v>10</v>
      </c>
      <c r="U27" s="59" t="s">
        <v>5</v>
      </c>
      <c r="V27" s="25" t="str">
        <f t="shared" ref="V27:Y42" si="2">IF(V100&lt;&gt;"",V100,"")</f>
        <v>世界の中の国土</v>
      </c>
      <c r="W27" s="22">
        <f t="shared" si="2"/>
        <v>87.606837606837615</v>
      </c>
      <c r="X27" s="23">
        <f t="shared" si="2"/>
        <v>80.791666666666671</v>
      </c>
      <c r="Y27" s="24">
        <f t="shared" si="2"/>
        <v>10</v>
      </c>
    </row>
    <row r="28" spans="1:25" hidden="1" x14ac:dyDescent="0.15">
      <c r="A28" s="54"/>
      <c r="B28" s="62" t="str">
        <f t="shared" si="0"/>
        <v>日本の食料生産</v>
      </c>
      <c r="C28" s="63"/>
      <c r="D28" s="64"/>
      <c r="E28" s="26">
        <f t="shared" si="1"/>
        <v>87.606837606837615</v>
      </c>
      <c r="F28" s="27">
        <f t="shared" si="1"/>
        <v>86.716666666666669</v>
      </c>
      <c r="G28" s="28">
        <f t="shared" si="1"/>
        <v>15</v>
      </c>
      <c r="U28" s="60"/>
      <c r="V28" s="29" t="str">
        <f t="shared" si="2"/>
        <v>日本の食料生産</v>
      </c>
      <c r="W28" s="26">
        <f t="shared" si="2"/>
        <v>87.606837606837615</v>
      </c>
      <c r="X28" s="27">
        <f t="shared" si="2"/>
        <v>86.716666666666669</v>
      </c>
      <c r="Y28" s="28">
        <f t="shared" si="2"/>
        <v>15</v>
      </c>
    </row>
    <row r="29" spans="1:25" hidden="1" x14ac:dyDescent="0.15">
      <c r="A29" s="54"/>
      <c r="B29" s="62" t="str">
        <f t="shared" si="0"/>
        <v>日本の工業生産</v>
      </c>
      <c r="C29" s="63"/>
      <c r="D29" s="64"/>
      <c r="E29" s="26">
        <f t="shared" si="1"/>
        <v>86.324786324786331</v>
      </c>
      <c r="F29" s="27">
        <f t="shared" si="1"/>
        <v>84.95</v>
      </c>
      <c r="G29" s="28">
        <f t="shared" si="1"/>
        <v>20</v>
      </c>
      <c r="U29" s="60"/>
      <c r="V29" s="29" t="str">
        <f t="shared" si="2"/>
        <v>日本の工業生産</v>
      </c>
      <c r="W29" s="26">
        <f t="shared" si="2"/>
        <v>86.324786324786331</v>
      </c>
      <c r="X29" s="27">
        <f t="shared" si="2"/>
        <v>84.95</v>
      </c>
      <c r="Y29" s="28">
        <f t="shared" si="2"/>
        <v>20</v>
      </c>
    </row>
    <row r="30" spans="1:25" hidden="1" x14ac:dyDescent="0.15">
      <c r="A30" s="54"/>
      <c r="B30" s="62" t="str">
        <f t="shared" si="0"/>
        <v>わたしたちの生活と情報</v>
      </c>
      <c r="C30" s="63"/>
      <c r="D30" s="64"/>
      <c r="E30" s="26">
        <f t="shared" si="1"/>
        <v>91.025641025641022</v>
      </c>
      <c r="F30" s="27">
        <f t="shared" si="1"/>
        <v>87.7</v>
      </c>
      <c r="G30" s="28">
        <f t="shared" si="1"/>
        <v>25</v>
      </c>
      <c r="U30" s="60"/>
      <c r="V30" s="29" t="str">
        <f t="shared" si="2"/>
        <v>わたしたちの生活と情報</v>
      </c>
      <c r="W30" s="26">
        <f t="shared" si="2"/>
        <v>91.025641025641022</v>
      </c>
      <c r="X30" s="27">
        <f t="shared" si="2"/>
        <v>87.7</v>
      </c>
      <c r="Y30" s="28">
        <f t="shared" si="2"/>
        <v>25</v>
      </c>
    </row>
    <row r="31" spans="1:25" hidden="1" x14ac:dyDescent="0.15">
      <c r="A31" s="54"/>
      <c r="B31" s="62" t="str">
        <f t="shared" si="0"/>
        <v>わたしたちの生活と環境</v>
      </c>
      <c r="C31" s="63"/>
      <c r="D31" s="64"/>
      <c r="E31" s="26">
        <f t="shared" si="1"/>
        <v>63.461538461538467</v>
      </c>
      <c r="F31" s="27">
        <f t="shared" si="1"/>
        <v>57.924999999999997</v>
      </c>
      <c r="G31" s="28">
        <f t="shared" si="1"/>
        <v>30</v>
      </c>
      <c r="U31" s="60"/>
      <c r="V31" s="29" t="str">
        <f t="shared" si="2"/>
        <v>わたしたちの生活と環境</v>
      </c>
      <c r="W31" s="26">
        <f t="shared" si="2"/>
        <v>63.461538461538467</v>
      </c>
      <c r="X31" s="27">
        <f t="shared" si="2"/>
        <v>57.924999999999997</v>
      </c>
      <c r="Y31" s="28">
        <f t="shared" si="2"/>
        <v>30</v>
      </c>
    </row>
    <row r="32" spans="1:25" hidden="1" x14ac:dyDescent="0.15">
      <c r="A32" s="54"/>
      <c r="B32" s="62" t="str">
        <f t="shared" si="0"/>
        <v>日本国憲法</v>
      </c>
      <c r="C32" s="63"/>
      <c r="D32" s="64"/>
      <c r="E32" s="26">
        <f t="shared" si="1"/>
        <v>83.333333333333343</v>
      </c>
      <c r="F32" s="27">
        <f t="shared" si="1"/>
        <v>75.337500000000006</v>
      </c>
      <c r="G32" s="28">
        <f t="shared" si="1"/>
        <v>35</v>
      </c>
      <c r="U32" s="60"/>
      <c r="V32" s="29" t="str">
        <f t="shared" si="2"/>
        <v>日本国憲法</v>
      </c>
      <c r="W32" s="26">
        <f t="shared" si="2"/>
        <v>83.333333333333343</v>
      </c>
      <c r="X32" s="27">
        <f t="shared" si="2"/>
        <v>75.337500000000006</v>
      </c>
      <c r="Y32" s="28">
        <f t="shared" si="2"/>
        <v>35</v>
      </c>
    </row>
    <row r="33" spans="1:25" hidden="1" x14ac:dyDescent="0.15">
      <c r="A33" s="54"/>
      <c r="B33" s="62" t="str">
        <f t="shared" si="0"/>
        <v>日本の政治</v>
      </c>
      <c r="C33" s="63"/>
      <c r="D33" s="64"/>
      <c r="E33" s="26">
        <f t="shared" si="1"/>
        <v>67.948717948717942</v>
      </c>
      <c r="F33" s="27">
        <f t="shared" si="1"/>
        <v>62.487500000000004</v>
      </c>
      <c r="G33" s="28">
        <f t="shared" si="1"/>
        <v>40</v>
      </c>
      <c r="U33" s="60"/>
      <c r="V33" s="29" t="str">
        <f t="shared" si="2"/>
        <v>日本の政治</v>
      </c>
      <c r="W33" s="26">
        <f t="shared" si="2"/>
        <v>67.948717948717942</v>
      </c>
      <c r="X33" s="27">
        <f t="shared" si="2"/>
        <v>62.487500000000004</v>
      </c>
      <c r="Y33" s="28">
        <f t="shared" si="2"/>
        <v>40</v>
      </c>
    </row>
    <row r="34" spans="1:25" hidden="1" x14ac:dyDescent="0.15">
      <c r="A34" s="54"/>
      <c r="B34" s="62" t="str">
        <f t="shared" si="0"/>
        <v>縄文時代～平安時代</v>
      </c>
      <c r="C34" s="63"/>
      <c r="D34" s="64"/>
      <c r="E34" s="26">
        <f t="shared" si="1"/>
        <v>76.495726495726501</v>
      </c>
      <c r="F34" s="27">
        <f t="shared" si="1"/>
        <v>70.7</v>
      </c>
      <c r="G34" s="28">
        <f t="shared" si="1"/>
        <v>45</v>
      </c>
      <c r="U34" s="60"/>
      <c r="V34" s="29" t="str">
        <f t="shared" si="2"/>
        <v>縄文時代～平安時代</v>
      </c>
      <c r="W34" s="26">
        <f t="shared" si="2"/>
        <v>76.495726495726501</v>
      </c>
      <c r="X34" s="27">
        <f t="shared" si="2"/>
        <v>70.7</v>
      </c>
      <c r="Y34" s="28">
        <f t="shared" si="2"/>
        <v>45</v>
      </c>
    </row>
    <row r="35" spans="1:25" hidden="1" x14ac:dyDescent="0.15">
      <c r="A35" s="54"/>
      <c r="B35" s="62" t="str">
        <f t="shared" si="0"/>
        <v>鎌倉時代、室町時代</v>
      </c>
      <c r="C35" s="63"/>
      <c r="D35" s="64"/>
      <c r="E35" s="26">
        <f t="shared" si="1"/>
        <v>67.948717948717942</v>
      </c>
      <c r="F35" s="27">
        <f t="shared" si="1"/>
        <v>56.625</v>
      </c>
      <c r="G35" s="28">
        <f t="shared" si="1"/>
        <v>50</v>
      </c>
      <c r="U35" s="60"/>
      <c r="V35" s="29" t="str">
        <f t="shared" si="2"/>
        <v>鎌倉時代、室町時代</v>
      </c>
      <c r="W35" s="26">
        <f t="shared" si="2"/>
        <v>67.948717948717942</v>
      </c>
      <c r="X35" s="27">
        <f t="shared" si="2"/>
        <v>56.625</v>
      </c>
      <c r="Y35" s="28">
        <f t="shared" si="2"/>
        <v>50</v>
      </c>
    </row>
    <row r="36" spans="1:25" hidden="1" x14ac:dyDescent="0.15">
      <c r="A36" s="55"/>
      <c r="B36" s="46" t="str">
        <f t="shared" si="0"/>
        <v>安土桃山時代、江戸時代</v>
      </c>
      <c r="C36" s="47"/>
      <c r="D36" s="48"/>
      <c r="E36" s="30">
        <f t="shared" si="1"/>
        <v>76.923076923076934</v>
      </c>
      <c r="F36" s="31">
        <f t="shared" si="1"/>
        <v>75.787500000000009</v>
      </c>
      <c r="G36" s="32">
        <f t="shared" si="1"/>
        <v>55</v>
      </c>
      <c r="U36" s="61"/>
      <c r="V36" s="33" t="str">
        <f t="shared" si="2"/>
        <v>安土桃山時代、江戸時代</v>
      </c>
      <c r="W36" s="30">
        <f t="shared" si="2"/>
        <v>76.923076923076934</v>
      </c>
      <c r="X36" s="31">
        <f t="shared" si="2"/>
        <v>75.787500000000009</v>
      </c>
      <c r="Y36" s="32">
        <f t="shared" si="2"/>
        <v>55</v>
      </c>
    </row>
    <row r="37" spans="1:25" x14ac:dyDescent="0.15">
      <c r="A37" s="53" t="s">
        <v>6</v>
      </c>
      <c r="B37" s="65" t="str">
        <f t="shared" si="0"/>
        <v>国土の自然環境
などの様子</v>
      </c>
      <c r="C37" s="66"/>
      <c r="D37" s="67"/>
      <c r="E37" s="22">
        <f t="shared" si="1"/>
        <v>77.948717948717942</v>
      </c>
      <c r="F37" s="23">
        <f t="shared" si="1"/>
        <v>71.644999999999996</v>
      </c>
      <c r="G37" s="24">
        <f t="shared" si="1"/>
        <v>69.60717545951772</v>
      </c>
      <c r="U37" s="53" t="s">
        <v>6</v>
      </c>
      <c r="V37" s="25" t="str">
        <f t="shared" si="2"/>
        <v>国土の自然環境
などの様子</v>
      </c>
      <c r="W37" s="22">
        <f t="shared" si="2"/>
        <v>77.948717948717942</v>
      </c>
      <c r="X37" s="23">
        <f t="shared" si="2"/>
        <v>71.644999999999996</v>
      </c>
      <c r="Y37" s="24">
        <f t="shared" si="2"/>
        <v>69.60717545951772</v>
      </c>
    </row>
    <row r="38" spans="1:25" x14ac:dyDescent="0.15">
      <c r="A38" s="54"/>
      <c r="B38" s="62" t="str">
        <f t="shared" si="0"/>
        <v>農業や水産業</v>
      </c>
      <c r="C38" s="63"/>
      <c r="D38" s="64"/>
      <c r="E38" s="26">
        <f t="shared" si="1"/>
        <v>87.606837606837615</v>
      </c>
      <c r="F38" s="27">
        <f t="shared" si="1"/>
        <v>86.716666666666669</v>
      </c>
      <c r="G38" s="28">
        <f t="shared" si="1"/>
        <v>83.666666666666671</v>
      </c>
      <c r="U38" s="54"/>
      <c r="V38" s="29" t="str">
        <f t="shared" si="2"/>
        <v>農業や水産業</v>
      </c>
      <c r="W38" s="26">
        <f t="shared" si="2"/>
        <v>87.606837606837615</v>
      </c>
      <c r="X38" s="27">
        <f t="shared" si="2"/>
        <v>86.716666666666669</v>
      </c>
      <c r="Y38" s="28">
        <f t="shared" si="2"/>
        <v>83.666666666666671</v>
      </c>
    </row>
    <row r="39" spans="1:25" x14ac:dyDescent="0.15">
      <c r="A39" s="54"/>
      <c r="B39" s="62" t="str">
        <f t="shared" si="0"/>
        <v>工業生産</v>
      </c>
      <c r="C39" s="63"/>
      <c r="D39" s="64"/>
      <c r="E39" s="26">
        <f t="shared" si="1"/>
        <v>86.324786324786331</v>
      </c>
      <c r="F39" s="27">
        <f t="shared" si="1"/>
        <v>84.95</v>
      </c>
      <c r="G39" s="28">
        <f t="shared" si="1"/>
        <v>79.5307324073801</v>
      </c>
      <c r="U39" s="54"/>
      <c r="V39" s="29" t="str">
        <f t="shared" si="2"/>
        <v>工業生産</v>
      </c>
      <c r="W39" s="26">
        <f t="shared" si="2"/>
        <v>86.324786324786331</v>
      </c>
      <c r="X39" s="27">
        <f t="shared" si="2"/>
        <v>84.95</v>
      </c>
      <c r="Y39" s="28">
        <f t="shared" si="2"/>
        <v>79.5307324073801</v>
      </c>
    </row>
    <row r="40" spans="1:25" x14ac:dyDescent="0.15">
      <c r="A40" s="54"/>
      <c r="B40" s="62" t="str">
        <f t="shared" si="0"/>
        <v>産業と情報との関わり</v>
      </c>
      <c r="C40" s="63"/>
      <c r="D40" s="64"/>
      <c r="E40" s="26">
        <f t="shared" si="1"/>
        <v>91.025641025641022</v>
      </c>
      <c r="F40" s="27">
        <f t="shared" si="1"/>
        <v>87.7</v>
      </c>
      <c r="G40" s="28">
        <f t="shared" si="1"/>
        <v>77.365751526053458</v>
      </c>
      <c r="U40" s="54"/>
      <c r="V40" s="29" t="str">
        <f t="shared" si="2"/>
        <v>産業と情報との関わり</v>
      </c>
      <c r="W40" s="26">
        <f t="shared" si="2"/>
        <v>91.025641025641022</v>
      </c>
      <c r="X40" s="27">
        <f t="shared" si="2"/>
        <v>87.7</v>
      </c>
      <c r="Y40" s="28">
        <f t="shared" si="2"/>
        <v>77.365751526053458</v>
      </c>
    </row>
    <row r="41" spans="1:25" x14ac:dyDescent="0.15">
      <c r="A41" s="54"/>
      <c r="B41" s="62" t="str">
        <f t="shared" si="0"/>
        <v>日本の政治</v>
      </c>
      <c r="C41" s="63"/>
      <c r="D41" s="64"/>
      <c r="E41" s="26">
        <f t="shared" si="1"/>
        <v>75.641025641025649</v>
      </c>
      <c r="F41" s="27">
        <f t="shared" si="1"/>
        <v>68.912499999999994</v>
      </c>
      <c r="G41" s="28">
        <f t="shared" si="1"/>
        <v>71.7</v>
      </c>
      <c r="I41" s="34"/>
      <c r="U41" s="54"/>
      <c r="V41" s="29" t="str">
        <f t="shared" si="2"/>
        <v>日本の政治</v>
      </c>
      <c r="W41" s="26">
        <f t="shared" si="2"/>
        <v>75.641025641025649</v>
      </c>
      <c r="X41" s="27">
        <f t="shared" si="2"/>
        <v>68.912499999999994</v>
      </c>
      <c r="Y41" s="28">
        <f t="shared" si="2"/>
        <v>71.7</v>
      </c>
    </row>
    <row r="42" spans="1:25" x14ac:dyDescent="0.15">
      <c r="A42" s="55"/>
      <c r="B42" s="46" t="str">
        <f t="shared" si="0"/>
        <v>日本の歴史</v>
      </c>
      <c r="C42" s="47"/>
      <c r="D42" s="48"/>
      <c r="E42" s="30">
        <f t="shared" si="1"/>
        <v>73.397435897435898</v>
      </c>
      <c r="F42" s="31">
        <f t="shared" si="1"/>
        <v>66.693750000000009</v>
      </c>
      <c r="G42" s="32">
        <f t="shared" si="1"/>
        <v>66.262499999999989</v>
      </c>
      <c r="U42" s="55"/>
      <c r="V42" s="33" t="str">
        <f t="shared" si="2"/>
        <v>日本の歴史</v>
      </c>
      <c r="W42" s="30">
        <f t="shared" si="2"/>
        <v>73.397435897435898</v>
      </c>
      <c r="X42" s="31">
        <f t="shared" si="2"/>
        <v>66.693750000000009</v>
      </c>
      <c r="Y42" s="32">
        <f t="shared" si="2"/>
        <v>66.262499999999989</v>
      </c>
    </row>
    <row r="43" spans="1:25" x14ac:dyDescent="0.15">
      <c r="A43" s="53" t="s">
        <v>7</v>
      </c>
      <c r="B43" s="65" t="str">
        <f t="shared" si="0"/>
        <v>知識・技能</v>
      </c>
      <c r="C43" s="66"/>
      <c r="D43" s="67"/>
      <c r="E43" s="22">
        <f t="shared" si="1"/>
        <v>82.35294117647058</v>
      </c>
      <c r="F43" s="23">
        <f t="shared" si="1"/>
        <v>78.04117647058824</v>
      </c>
      <c r="G43" s="24">
        <f t="shared" si="1"/>
        <v>76.748859618757294</v>
      </c>
      <c r="U43" s="53" t="s">
        <v>7</v>
      </c>
      <c r="V43" s="25" t="str">
        <f t="shared" ref="V43:Y47" si="3">IF(V116&lt;&gt;"",V116,"")</f>
        <v>知識・技能</v>
      </c>
      <c r="W43" s="22">
        <f t="shared" si="3"/>
        <v>82.35294117647058</v>
      </c>
      <c r="X43" s="23">
        <f t="shared" si="3"/>
        <v>78.04117647058824</v>
      </c>
      <c r="Y43" s="24">
        <f t="shared" si="3"/>
        <v>76.748859618757294</v>
      </c>
    </row>
    <row r="44" spans="1:25" x14ac:dyDescent="0.15">
      <c r="A44" s="54"/>
      <c r="B44" s="62" t="str">
        <f t="shared" si="0"/>
        <v>思考・判断・表現</v>
      </c>
      <c r="C44" s="63"/>
      <c r="D44" s="64"/>
      <c r="E44" s="26">
        <f t="shared" si="1"/>
        <v>72.916666666666657</v>
      </c>
      <c r="F44" s="27">
        <f t="shared" si="1"/>
        <v>66.390625</v>
      </c>
      <c r="G44" s="28">
        <f t="shared" si="1"/>
        <v>63.066120506620258</v>
      </c>
      <c r="U44" s="54"/>
      <c r="V44" s="29" t="str">
        <f t="shared" si="3"/>
        <v>思考・判断・表現</v>
      </c>
      <c r="W44" s="26">
        <f t="shared" si="3"/>
        <v>72.916666666666657</v>
      </c>
      <c r="X44" s="27">
        <f t="shared" si="3"/>
        <v>66.390625</v>
      </c>
      <c r="Y44" s="28">
        <f t="shared" si="3"/>
        <v>63.066120506620258</v>
      </c>
    </row>
    <row r="45" spans="1:25" x14ac:dyDescent="0.15">
      <c r="A45" s="54"/>
      <c r="B45" s="62" t="str">
        <f t="shared" si="0"/>
        <v/>
      </c>
      <c r="C45" s="63"/>
      <c r="D45" s="64"/>
      <c r="E45" s="26" t="str">
        <f t="shared" si="1"/>
        <v/>
      </c>
      <c r="F45" s="27" t="str">
        <f t="shared" si="1"/>
        <v/>
      </c>
      <c r="G45" s="28" t="str">
        <f t="shared" si="1"/>
        <v/>
      </c>
      <c r="U45" s="54"/>
      <c r="V45" s="29" t="str">
        <f t="shared" si="3"/>
        <v/>
      </c>
      <c r="W45" s="26" t="str">
        <f t="shared" si="3"/>
        <v/>
      </c>
      <c r="X45" s="27" t="str">
        <f t="shared" si="3"/>
        <v/>
      </c>
      <c r="Y45" s="28" t="str">
        <f t="shared" si="3"/>
        <v/>
      </c>
    </row>
    <row r="46" spans="1:25" x14ac:dyDescent="0.15">
      <c r="A46" s="54"/>
      <c r="B46" s="62" t="str">
        <f t="shared" si="0"/>
        <v/>
      </c>
      <c r="C46" s="63"/>
      <c r="D46" s="64"/>
      <c r="E46" s="26" t="str">
        <f t="shared" si="1"/>
        <v/>
      </c>
      <c r="F46" s="27" t="str">
        <f t="shared" si="1"/>
        <v/>
      </c>
      <c r="G46" s="28" t="str">
        <f t="shared" si="1"/>
        <v/>
      </c>
      <c r="U46" s="54"/>
      <c r="V46" s="29" t="str">
        <f t="shared" si="3"/>
        <v/>
      </c>
      <c r="W46" s="26" t="str">
        <f t="shared" si="3"/>
        <v/>
      </c>
      <c r="X46" s="27" t="str">
        <f t="shared" si="3"/>
        <v/>
      </c>
      <c r="Y46" s="28" t="str">
        <f t="shared" si="3"/>
        <v/>
      </c>
    </row>
    <row r="47" spans="1:25" x14ac:dyDescent="0.15">
      <c r="A47" s="55"/>
      <c r="B47" s="46" t="str">
        <f t="shared" si="0"/>
        <v/>
      </c>
      <c r="C47" s="47"/>
      <c r="D47" s="48"/>
      <c r="E47" s="30" t="str">
        <f t="shared" si="1"/>
        <v/>
      </c>
      <c r="F47" s="31" t="str">
        <f t="shared" si="1"/>
        <v/>
      </c>
      <c r="G47" s="32" t="str">
        <f t="shared" si="1"/>
        <v/>
      </c>
      <c r="U47" s="55"/>
      <c r="V47" s="33" t="str">
        <f t="shared" si="3"/>
        <v/>
      </c>
      <c r="W47" s="30" t="str">
        <f t="shared" si="3"/>
        <v/>
      </c>
      <c r="X47" s="31" t="str">
        <f t="shared" si="3"/>
        <v/>
      </c>
      <c r="Y47" s="32" t="str">
        <f t="shared" si="3"/>
        <v/>
      </c>
    </row>
    <row r="48" spans="1:25" ht="4.5" customHeight="1" x14ac:dyDescent="0.15">
      <c r="A48" s="68" t="s">
        <v>8</v>
      </c>
      <c r="B48" s="68"/>
      <c r="C48" s="68"/>
      <c r="D48" s="68"/>
      <c r="E48" s="68"/>
      <c r="F48" s="68"/>
      <c r="G48" s="68"/>
      <c r="H48" s="68"/>
      <c r="I48" s="68"/>
      <c r="J48" s="68"/>
      <c r="K48" s="68"/>
      <c r="L48" s="68"/>
      <c r="M48" s="68"/>
      <c r="N48" s="68"/>
      <c r="O48" s="68"/>
      <c r="P48" s="68"/>
    </row>
    <row r="49" spans="1:19" ht="4.5" customHeight="1" x14ac:dyDescent="0.15">
      <c r="A49" s="68"/>
      <c r="B49" s="68"/>
      <c r="C49" s="68"/>
      <c r="D49" s="68"/>
      <c r="E49" s="68"/>
      <c r="F49" s="68"/>
      <c r="G49" s="68"/>
      <c r="H49" s="68"/>
      <c r="I49" s="68"/>
      <c r="J49" s="68"/>
      <c r="K49" s="68"/>
      <c r="L49" s="68"/>
      <c r="M49" s="68"/>
      <c r="N49" s="68"/>
      <c r="O49" s="68"/>
      <c r="P49" s="68"/>
    </row>
    <row r="50" spans="1:19" ht="4.5" customHeight="1" x14ac:dyDescent="0.15">
      <c r="A50" s="68"/>
      <c r="B50" s="68"/>
      <c r="C50" s="68"/>
      <c r="D50" s="68"/>
      <c r="E50" s="68"/>
      <c r="F50" s="68"/>
      <c r="G50" s="68"/>
      <c r="H50" s="68"/>
      <c r="I50" s="68"/>
      <c r="J50" s="68"/>
      <c r="K50" s="68"/>
      <c r="L50" s="68"/>
      <c r="M50" s="68"/>
      <c r="N50" s="68"/>
      <c r="O50" s="68"/>
      <c r="P50" s="68"/>
    </row>
    <row r="51" spans="1:19" ht="4.5" customHeight="1" x14ac:dyDescent="0.15">
      <c r="A51" s="68"/>
      <c r="B51" s="68"/>
      <c r="C51" s="68"/>
      <c r="D51" s="68"/>
      <c r="E51" s="68"/>
      <c r="F51" s="68"/>
      <c r="G51" s="68"/>
      <c r="H51" s="68"/>
      <c r="I51" s="68"/>
      <c r="J51" s="68"/>
      <c r="K51" s="68"/>
      <c r="L51" s="68"/>
      <c r="M51" s="68"/>
      <c r="N51" s="68"/>
      <c r="O51" s="68"/>
      <c r="P51" s="68"/>
    </row>
    <row r="52" spans="1:19" ht="4.5" customHeight="1" x14ac:dyDescent="0.15">
      <c r="A52" s="68"/>
      <c r="B52" s="68"/>
      <c r="C52" s="68"/>
      <c r="D52" s="68"/>
      <c r="E52" s="68"/>
      <c r="F52" s="68"/>
      <c r="G52" s="68"/>
      <c r="H52" s="68"/>
      <c r="I52" s="68"/>
      <c r="J52" s="68"/>
      <c r="K52" s="68"/>
      <c r="L52" s="68"/>
      <c r="M52" s="68"/>
      <c r="N52" s="68"/>
      <c r="O52" s="68"/>
      <c r="P52" s="68"/>
    </row>
    <row r="53" spans="1:19" ht="17.25" customHeight="1" x14ac:dyDescent="0.15">
      <c r="A53" s="5" t="s">
        <v>9</v>
      </c>
      <c r="B53" s="5"/>
      <c r="C53" s="5"/>
      <c r="H53" s="35"/>
      <c r="P53" s="36" t="s">
        <v>10</v>
      </c>
    </row>
    <row r="54" spans="1:19" ht="18.75" customHeight="1" x14ac:dyDescent="0.15">
      <c r="A54" s="69" t="s">
        <v>11</v>
      </c>
      <c r="B54" s="69"/>
      <c r="C54" s="69"/>
      <c r="D54" s="69" t="s">
        <v>12</v>
      </c>
      <c r="E54" s="69"/>
      <c r="F54" s="69"/>
      <c r="G54" s="69"/>
      <c r="H54" s="69"/>
      <c r="I54" s="69" t="s">
        <v>13</v>
      </c>
      <c r="J54" s="69"/>
      <c r="K54" s="69"/>
      <c r="L54" s="69"/>
      <c r="M54" s="69"/>
      <c r="N54" s="69"/>
      <c r="O54" s="69"/>
      <c r="P54" s="69"/>
    </row>
    <row r="55" spans="1:19" ht="97.5" hidden="1" customHeight="1" x14ac:dyDescent="0.15">
      <c r="A55" s="70" t="str">
        <f t="shared" ref="A55:A74" si="4">IF(V27&lt;&gt;"",V27,"")</f>
        <v>世界の中の国土</v>
      </c>
      <c r="B55" s="70"/>
      <c r="C55" s="70"/>
      <c r="D55" s="71"/>
      <c r="E55" s="71"/>
      <c r="F55" s="71"/>
      <c r="G55" s="71"/>
      <c r="H55" s="71"/>
      <c r="I55" s="71"/>
      <c r="J55" s="71"/>
      <c r="K55" s="71"/>
      <c r="L55" s="71"/>
      <c r="M55" s="71"/>
      <c r="N55" s="71"/>
      <c r="O55" s="71"/>
      <c r="P55" s="71"/>
      <c r="S55" s="37">
        <f t="shared" ref="S55:S74" si="5">LEN(V100)</f>
        <v>7</v>
      </c>
    </row>
    <row r="56" spans="1:19" ht="97.5" hidden="1" customHeight="1" x14ac:dyDescent="0.15">
      <c r="A56" s="70" t="str">
        <f t="shared" si="4"/>
        <v>日本の食料生産</v>
      </c>
      <c r="B56" s="70"/>
      <c r="C56" s="70"/>
      <c r="D56" s="71"/>
      <c r="E56" s="71"/>
      <c r="F56" s="71"/>
      <c r="G56" s="71"/>
      <c r="H56" s="71"/>
      <c r="I56" s="71"/>
      <c r="J56" s="71"/>
      <c r="K56" s="71"/>
      <c r="L56" s="71"/>
      <c r="M56" s="71"/>
      <c r="N56" s="71"/>
      <c r="O56" s="71"/>
      <c r="P56" s="71"/>
      <c r="S56" s="37">
        <f t="shared" si="5"/>
        <v>7</v>
      </c>
    </row>
    <row r="57" spans="1:19" ht="97.5" hidden="1" customHeight="1" x14ac:dyDescent="0.15">
      <c r="A57" s="70" t="str">
        <f t="shared" si="4"/>
        <v>日本の工業生産</v>
      </c>
      <c r="B57" s="70"/>
      <c r="C57" s="70"/>
      <c r="D57" s="71"/>
      <c r="E57" s="71"/>
      <c r="F57" s="71"/>
      <c r="G57" s="71"/>
      <c r="H57" s="71"/>
      <c r="I57" s="71"/>
      <c r="J57" s="71"/>
      <c r="K57" s="71"/>
      <c r="L57" s="71"/>
      <c r="M57" s="71"/>
      <c r="N57" s="71"/>
      <c r="O57" s="71"/>
      <c r="P57" s="71"/>
      <c r="S57" s="37">
        <f t="shared" si="5"/>
        <v>7</v>
      </c>
    </row>
    <row r="58" spans="1:19" ht="97.5" hidden="1" customHeight="1" x14ac:dyDescent="0.15">
      <c r="A58" s="70" t="str">
        <f t="shared" si="4"/>
        <v>わたしたちの生活と情報</v>
      </c>
      <c r="B58" s="70"/>
      <c r="C58" s="70"/>
      <c r="D58" s="71"/>
      <c r="E58" s="71"/>
      <c r="F58" s="71"/>
      <c r="G58" s="71"/>
      <c r="H58" s="71"/>
      <c r="I58" s="71"/>
      <c r="J58" s="71"/>
      <c r="K58" s="71"/>
      <c r="L58" s="71"/>
      <c r="M58" s="71"/>
      <c r="N58" s="71"/>
      <c r="O58" s="71"/>
      <c r="P58" s="71"/>
      <c r="S58" s="37">
        <f t="shared" si="5"/>
        <v>11</v>
      </c>
    </row>
    <row r="59" spans="1:19" ht="97.5" hidden="1" customHeight="1" x14ac:dyDescent="0.15">
      <c r="A59" s="70" t="str">
        <f t="shared" si="4"/>
        <v>わたしたちの生活と環境</v>
      </c>
      <c r="B59" s="70"/>
      <c r="C59" s="70"/>
      <c r="D59" s="71"/>
      <c r="E59" s="71"/>
      <c r="F59" s="71"/>
      <c r="G59" s="71"/>
      <c r="H59" s="71"/>
      <c r="I59" s="71"/>
      <c r="J59" s="71"/>
      <c r="K59" s="71"/>
      <c r="L59" s="71"/>
      <c r="M59" s="71"/>
      <c r="N59" s="71"/>
      <c r="O59" s="71"/>
      <c r="P59" s="71"/>
      <c r="S59" s="37">
        <f t="shared" si="5"/>
        <v>11</v>
      </c>
    </row>
    <row r="60" spans="1:19" ht="97.5" hidden="1" customHeight="1" x14ac:dyDescent="0.15">
      <c r="A60" s="70" t="str">
        <f t="shared" si="4"/>
        <v>日本国憲法</v>
      </c>
      <c r="B60" s="70"/>
      <c r="C60" s="70"/>
      <c r="D60" s="71"/>
      <c r="E60" s="71"/>
      <c r="F60" s="71"/>
      <c r="G60" s="71"/>
      <c r="H60" s="71"/>
      <c r="I60" s="71"/>
      <c r="J60" s="71"/>
      <c r="K60" s="71"/>
      <c r="L60" s="71"/>
      <c r="M60" s="71"/>
      <c r="N60" s="71"/>
      <c r="O60" s="71"/>
      <c r="P60" s="71"/>
      <c r="S60" s="37">
        <f t="shared" si="5"/>
        <v>5</v>
      </c>
    </row>
    <row r="61" spans="1:19" ht="97.5" hidden="1" customHeight="1" x14ac:dyDescent="0.15">
      <c r="A61" s="70" t="str">
        <f t="shared" si="4"/>
        <v>日本の政治</v>
      </c>
      <c r="B61" s="70"/>
      <c r="C61" s="70"/>
      <c r="D61" s="71"/>
      <c r="E61" s="71"/>
      <c r="F61" s="71"/>
      <c r="G61" s="71"/>
      <c r="H61" s="71"/>
      <c r="I61" s="71"/>
      <c r="J61" s="71"/>
      <c r="K61" s="71"/>
      <c r="L61" s="71"/>
      <c r="M61" s="71"/>
      <c r="N61" s="71"/>
      <c r="O61" s="71"/>
      <c r="P61" s="71"/>
      <c r="S61" s="37">
        <f t="shared" si="5"/>
        <v>5</v>
      </c>
    </row>
    <row r="62" spans="1:19" ht="97.5" hidden="1" customHeight="1" x14ac:dyDescent="0.15">
      <c r="A62" s="70" t="str">
        <f t="shared" si="4"/>
        <v>縄文時代～平安時代</v>
      </c>
      <c r="B62" s="70"/>
      <c r="C62" s="70"/>
      <c r="D62" s="71"/>
      <c r="E62" s="71"/>
      <c r="F62" s="71"/>
      <c r="G62" s="71"/>
      <c r="H62" s="71"/>
      <c r="I62" s="71"/>
      <c r="J62" s="71"/>
      <c r="K62" s="71"/>
      <c r="L62" s="71"/>
      <c r="M62" s="71"/>
      <c r="N62" s="71"/>
      <c r="O62" s="71"/>
      <c r="P62" s="71"/>
      <c r="S62" s="37">
        <f t="shared" si="5"/>
        <v>9</v>
      </c>
    </row>
    <row r="63" spans="1:19" ht="97.5" hidden="1" customHeight="1" x14ac:dyDescent="0.15">
      <c r="A63" s="70" t="str">
        <f t="shared" si="4"/>
        <v>鎌倉時代、室町時代</v>
      </c>
      <c r="B63" s="70"/>
      <c r="C63" s="70"/>
      <c r="D63" s="71"/>
      <c r="E63" s="71"/>
      <c r="F63" s="71"/>
      <c r="G63" s="71"/>
      <c r="H63" s="71"/>
      <c r="I63" s="71"/>
      <c r="J63" s="71"/>
      <c r="K63" s="71"/>
      <c r="L63" s="71"/>
      <c r="M63" s="71"/>
      <c r="N63" s="71"/>
      <c r="O63" s="71"/>
      <c r="P63" s="71"/>
      <c r="S63" s="37">
        <f t="shared" si="5"/>
        <v>9</v>
      </c>
    </row>
    <row r="64" spans="1:19" ht="97.5" hidden="1" customHeight="1" x14ac:dyDescent="0.15">
      <c r="A64" s="70" t="str">
        <f t="shared" si="4"/>
        <v>安土桃山時代、江戸時代</v>
      </c>
      <c r="B64" s="70"/>
      <c r="C64" s="70"/>
      <c r="D64" s="71"/>
      <c r="E64" s="71"/>
      <c r="F64" s="71"/>
      <c r="G64" s="71"/>
      <c r="H64" s="71"/>
      <c r="I64" s="71"/>
      <c r="J64" s="71"/>
      <c r="K64" s="71"/>
      <c r="L64" s="71"/>
      <c r="M64" s="71"/>
      <c r="N64" s="71"/>
      <c r="O64" s="71"/>
      <c r="P64" s="71"/>
      <c r="S64" s="37">
        <f t="shared" si="5"/>
        <v>11</v>
      </c>
    </row>
    <row r="65" spans="1:21" ht="97.5" customHeight="1" x14ac:dyDescent="0.15">
      <c r="A65" s="70" t="str">
        <f t="shared" si="4"/>
        <v>国土の自然環境
などの様子</v>
      </c>
      <c r="B65" s="70"/>
      <c r="C65" s="70"/>
      <c r="D65" s="71" t="s">
        <v>36</v>
      </c>
      <c r="E65" s="71"/>
      <c r="F65" s="71"/>
      <c r="G65" s="71"/>
      <c r="H65" s="71"/>
      <c r="I65" s="71" t="s">
        <v>37</v>
      </c>
      <c r="J65" s="71"/>
      <c r="K65" s="71"/>
      <c r="L65" s="71"/>
      <c r="M65" s="71"/>
      <c r="N65" s="71"/>
      <c r="O65" s="71"/>
      <c r="P65" s="71"/>
      <c r="S65" s="37">
        <f t="shared" si="5"/>
        <v>13</v>
      </c>
    </row>
    <row r="66" spans="1:21" ht="97.5" customHeight="1" x14ac:dyDescent="0.15">
      <c r="A66" s="70" t="str">
        <f t="shared" si="4"/>
        <v>農業や水産業</v>
      </c>
      <c r="B66" s="70"/>
      <c r="C66" s="70"/>
      <c r="D66" s="71" t="s">
        <v>38</v>
      </c>
      <c r="E66" s="71"/>
      <c r="F66" s="71"/>
      <c r="G66" s="71"/>
      <c r="H66" s="71"/>
      <c r="I66" s="71" t="s">
        <v>39</v>
      </c>
      <c r="J66" s="71"/>
      <c r="K66" s="71"/>
      <c r="L66" s="71"/>
      <c r="M66" s="71"/>
      <c r="N66" s="71"/>
      <c r="O66" s="71"/>
      <c r="P66" s="71"/>
      <c r="S66" s="37">
        <f t="shared" si="5"/>
        <v>6</v>
      </c>
    </row>
    <row r="67" spans="1:21" ht="97.5" customHeight="1" x14ac:dyDescent="0.15">
      <c r="A67" s="70" t="str">
        <f t="shared" si="4"/>
        <v>工業生産</v>
      </c>
      <c r="B67" s="70"/>
      <c r="C67" s="70"/>
      <c r="D67" s="71" t="s">
        <v>40</v>
      </c>
      <c r="E67" s="71"/>
      <c r="F67" s="71"/>
      <c r="G67" s="71"/>
      <c r="H67" s="71"/>
      <c r="I67" s="71" t="s">
        <v>41</v>
      </c>
      <c r="J67" s="71"/>
      <c r="K67" s="71"/>
      <c r="L67" s="71"/>
      <c r="M67" s="71"/>
      <c r="N67" s="71"/>
      <c r="O67" s="71"/>
      <c r="P67" s="71"/>
      <c r="S67" s="37">
        <f t="shared" si="5"/>
        <v>4</v>
      </c>
    </row>
    <row r="68" spans="1:21" ht="97.5" customHeight="1" x14ac:dyDescent="0.15">
      <c r="A68" s="70" t="str">
        <f t="shared" si="4"/>
        <v>産業と情報との関わり</v>
      </c>
      <c r="B68" s="70"/>
      <c r="C68" s="70"/>
      <c r="D68" s="71" t="s">
        <v>42</v>
      </c>
      <c r="E68" s="71"/>
      <c r="F68" s="71"/>
      <c r="G68" s="71"/>
      <c r="H68" s="71"/>
      <c r="I68" s="71" t="s">
        <v>43</v>
      </c>
      <c r="J68" s="71"/>
      <c r="K68" s="71"/>
      <c r="L68" s="71"/>
      <c r="M68" s="71"/>
      <c r="N68" s="71"/>
      <c r="O68" s="71"/>
      <c r="P68" s="71"/>
      <c r="S68" s="37">
        <f t="shared" si="5"/>
        <v>10</v>
      </c>
    </row>
    <row r="69" spans="1:21" ht="97.5" customHeight="1" x14ac:dyDescent="0.15">
      <c r="A69" s="70" t="str">
        <f t="shared" si="4"/>
        <v>日本の政治</v>
      </c>
      <c r="B69" s="70"/>
      <c r="C69" s="70"/>
      <c r="D69" s="71" t="s">
        <v>44</v>
      </c>
      <c r="E69" s="71"/>
      <c r="F69" s="71"/>
      <c r="G69" s="71"/>
      <c r="H69" s="71"/>
      <c r="I69" s="71" t="s">
        <v>45</v>
      </c>
      <c r="J69" s="71"/>
      <c r="K69" s="71"/>
      <c r="L69" s="71"/>
      <c r="M69" s="71"/>
      <c r="N69" s="71"/>
      <c r="O69" s="71"/>
      <c r="P69" s="71"/>
      <c r="S69" s="37">
        <f t="shared" si="5"/>
        <v>5</v>
      </c>
    </row>
    <row r="70" spans="1:21" ht="97.5" customHeight="1" x14ac:dyDescent="0.15">
      <c r="A70" s="70" t="str">
        <f t="shared" si="4"/>
        <v>日本の歴史</v>
      </c>
      <c r="B70" s="70"/>
      <c r="C70" s="70"/>
      <c r="D70" s="71" t="s">
        <v>46</v>
      </c>
      <c r="E70" s="71"/>
      <c r="F70" s="71"/>
      <c r="G70" s="71"/>
      <c r="H70" s="71"/>
      <c r="I70" s="71" t="s">
        <v>47</v>
      </c>
      <c r="J70" s="71"/>
      <c r="K70" s="71"/>
      <c r="L70" s="71"/>
      <c r="M70" s="71"/>
      <c r="N70" s="71"/>
      <c r="O70" s="71"/>
      <c r="P70" s="71"/>
      <c r="S70" s="37">
        <f t="shared" si="5"/>
        <v>5</v>
      </c>
    </row>
    <row r="71" spans="1:21" ht="97.5" hidden="1" customHeight="1" x14ac:dyDescent="0.15">
      <c r="A71" s="72" t="str">
        <f t="shared" si="4"/>
        <v>知識・技能</v>
      </c>
      <c r="B71" s="72"/>
      <c r="C71" s="72"/>
      <c r="D71" s="73"/>
      <c r="E71" s="73"/>
      <c r="F71" s="73"/>
      <c r="G71" s="73"/>
      <c r="H71" s="73"/>
      <c r="I71" s="73"/>
      <c r="J71" s="73"/>
      <c r="K71" s="73"/>
      <c r="L71" s="73"/>
      <c r="M71" s="73"/>
      <c r="N71" s="73"/>
      <c r="O71" s="73"/>
      <c r="P71" s="73"/>
      <c r="S71" s="37">
        <f t="shared" si="5"/>
        <v>5</v>
      </c>
    </row>
    <row r="72" spans="1:21" ht="97.5" hidden="1" customHeight="1" x14ac:dyDescent="0.15">
      <c r="A72" s="72" t="str">
        <f t="shared" si="4"/>
        <v>思考・判断・表現</v>
      </c>
      <c r="B72" s="72"/>
      <c r="C72" s="72"/>
      <c r="D72" s="73"/>
      <c r="E72" s="73"/>
      <c r="F72" s="73"/>
      <c r="G72" s="73"/>
      <c r="H72" s="73"/>
      <c r="I72" s="73"/>
      <c r="J72" s="73"/>
      <c r="K72" s="73"/>
      <c r="L72" s="73"/>
      <c r="M72" s="73"/>
      <c r="N72" s="73"/>
      <c r="O72" s="73"/>
      <c r="P72" s="73"/>
      <c r="S72" s="37">
        <f t="shared" si="5"/>
        <v>8</v>
      </c>
    </row>
    <row r="73" spans="1:21" ht="97.5" hidden="1" customHeight="1" x14ac:dyDescent="0.15">
      <c r="A73" s="72" t="str">
        <f t="shared" si="4"/>
        <v/>
      </c>
      <c r="B73" s="72"/>
      <c r="C73" s="72"/>
      <c r="D73" s="73"/>
      <c r="E73" s="73"/>
      <c r="F73" s="73"/>
      <c r="G73" s="73"/>
      <c r="H73" s="73"/>
      <c r="I73" s="73"/>
      <c r="J73" s="73"/>
      <c r="K73" s="73"/>
      <c r="L73" s="73"/>
      <c r="M73" s="73"/>
      <c r="N73" s="73"/>
      <c r="O73" s="73"/>
      <c r="P73" s="73"/>
      <c r="S73" s="37">
        <f t="shared" si="5"/>
        <v>0</v>
      </c>
    </row>
    <row r="74" spans="1:21" ht="97.5" hidden="1" customHeight="1" x14ac:dyDescent="0.15">
      <c r="A74" s="72" t="str">
        <f t="shared" si="4"/>
        <v/>
      </c>
      <c r="B74" s="72"/>
      <c r="C74" s="72"/>
      <c r="D74" s="73"/>
      <c r="E74" s="73"/>
      <c r="F74" s="73"/>
      <c r="G74" s="73"/>
      <c r="H74" s="73"/>
      <c r="I74" s="73"/>
      <c r="J74" s="73"/>
      <c r="K74" s="73"/>
      <c r="L74" s="73"/>
      <c r="M74" s="73"/>
      <c r="N74" s="73"/>
      <c r="O74" s="73"/>
      <c r="P74" s="73"/>
      <c r="S74" s="37">
        <f t="shared" si="5"/>
        <v>0</v>
      </c>
    </row>
    <row r="75" spans="1:21" ht="26.25" customHeight="1" x14ac:dyDescent="0.15">
      <c r="A75" s="38"/>
      <c r="B75" s="38"/>
      <c r="C75" s="38"/>
      <c r="D75" s="39"/>
      <c r="E75" s="39"/>
      <c r="F75" s="39"/>
      <c r="G75" s="39"/>
      <c r="H75" s="39"/>
      <c r="I75" s="39"/>
      <c r="J75" s="39"/>
      <c r="K75" s="39"/>
      <c r="L75" s="39"/>
      <c r="M75" s="39"/>
      <c r="N75" s="39"/>
      <c r="O75" s="39"/>
      <c r="P75" s="39"/>
    </row>
    <row r="76" spans="1:21" ht="26.25" customHeight="1" x14ac:dyDescent="0.15">
      <c r="A76" s="40"/>
      <c r="B76" s="40"/>
      <c r="C76" s="40"/>
      <c r="D76" s="39"/>
      <c r="E76" s="39"/>
      <c r="F76" s="39"/>
      <c r="G76" s="39"/>
      <c r="H76" s="39"/>
      <c r="I76" s="39"/>
      <c r="J76" s="39"/>
      <c r="K76" s="39"/>
      <c r="L76" s="39"/>
      <c r="M76" s="39"/>
      <c r="N76" s="39"/>
      <c r="O76" s="39"/>
      <c r="P76" s="39"/>
    </row>
    <row r="79" spans="1:21" x14ac:dyDescent="0.15">
      <c r="T79" s="9"/>
      <c r="U79" s="9"/>
    </row>
    <row r="80" spans="1:21" x14ac:dyDescent="0.15">
      <c r="T80" s="14"/>
      <c r="U80" s="14"/>
    </row>
    <row r="81" spans="20:21" x14ac:dyDescent="0.15">
      <c r="T81" s="14"/>
      <c r="U81" s="14"/>
    </row>
    <row r="82" spans="20:21" x14ac:dyDescent="0.15">
      <c r="T82" s="14"/>
      <c r="U82" s="14"/>
    </row>
    <row r="83" spans="20:21" x14ac:dyDescent="0.15">
      <c r="T83" s="14"/>
      <c r="U83" s="14"/>
    </row>
    <row r="84" spans="20:21" x14ac:dyDescent="0.15">
      <c r="T84" s="14"/>
      <c r="U84" s="14"/>
    </row>
    <row r="85" spans="20:21" x14ac:dyDescent="0.15">
      <c r="T85" s="14"/>
      <c r="U85" s="14"/>
    </row>
    <row r="86" spans="20:21" x14ac:dyDescent="0.15">
      <c r="T86" s="14"/>
      <c r="U86" s="14"/>
    </row>
    <row r="87" spans="20:21" x14ac:dyDescent="0.15">
      <c r="T87" s="14"/>
      <c r="U87" s="14"/>
    </row>
    <row r="88" spans="20:21" x14ac:dyDescent="0.15">
      <c r="T88" s="14"/>
      <c r="U88" s="14"/>
    </row>
    <row r="89" spans="20:21" x14ac:dyDescent="0.15">
      <c r="T89" s="14"/>
      <c r="U89" s="14"/>
    </row>
    <row r="90" spans="20:21" x14ac:dyDescent="0.15">
      <c r="T90" s="14"/>
      <c r="U90" s="14"/>
    </row>
    <row r="91" spans="20:21" x14ac:dyDescent="0.15">
      <c r="T91" s="14"/>
      <c r="U91" s="14"/>
    </row>
    <row r="92" spans="20:21" x14ac:dyDescent="0.15">
      <c r="T92" s="14"/>
      <c r="U92" s="14"/>
    </row>
    <row r="93" spans="20:21" x14ac:dyDescent="0.15">
      <c r="T93" s="14"/>
      <c r="U93" s="14"/>
    </row>
    <row r="94" spans="20:21" x14ac:dyDescent="0.15">
      <c r="T94" s="14"/>
      <c r="U94" s="14"/>
    </row>
    <row r="95" spans="20:21" x14ac:dyDescent="0.15">
      <c r="T95" s="14"/>
      <c r="U95" s="14"/>
    </row>
    <row r="99" spans="20:25" x14ac:dyDescent="0.15">
      <c r="U99" s="1" t="s">
        <v>14</v>
      </c>
      <c r="V99" s="41" t="s">
        <v>15</v>
      </c>
      <c r="W99" s="9" t="s">
        <v>16</v>
      </c>
      <c r="X99" s="9" t="s">
        <v>3</v>
      </c>
      <c r="Y99" s="9" t="s">
        <v>4</v>
      </c>
    </row>
    <row r="100" spans="20:25" ht="13.5" hidden="1" customHeight="1" x14ac:dyDescent="0.15">
      <c r="T100" s="42"/>
      <c r="U100" s="1">
        <v>1</v>
      </c>
      <c r="V100" s="1" t="s">
        <v>20</v>
      </c>
      <c r="W100" s="14">
        <v>87.606837606837615</v>
      </c>
      <c r="X100" s="14">
        <v>80.791666666666671</v>
      </c>
      <c r="Y100" s="14">
        <v>10</v>
      </c>
    </row>
    <row r="101" spans="20:25" hidden="1" x14ac:dyDescent="0.15">
      <c r="T101" s="43"/>
      <c r="U101" s="1">
        <v>2</v>
      </c>
      <c r="V101" s="1" t="s">
        <v>21</v>
      </c>
      <c r="W101" s="14">
        <v>87.606837606837615</v>
      </c>
      <c r="X101" s="14">
        <v>86.716666666666669</v>
      </c>
      <c r="Y101" s="14">
        <v>15</v>
      </c>
    </row>
    <row r="102" spans="20:25" hidden="1" x14ac:dyDescent="0.15">
      <c r="T102" s="43"/>
      <c r="U102" s="1">
        <v>3</v>
      </c>
      <c r="V102" s="1" t="s">
        <v>22</v>
      </c>
      <c r="W102" s="14">
        <v>86.324786324786331</v>
      </c>
      <c r="X102" s="14">
        <v>84.95</v>
      </c>
      <c r="Y102" s="14">
        <v>20</v>
      </c>
    </row>
    <row r="103" spans="20:25" hidden="1" x14ac:dyDescent="0.15">
      <c r="T103" s="43"/>
      <c r="U103" s="1">
        <v>4</v>
      </c>
      <c r="V103" s="1" t="s">
        <v>23</v>
      </c>
      <c r="W103" s="14">
        <v>91.025641025641022</v>
      </c>
      <c r="X103" s="14">
        <v>87.7</v>
      </c>
      <c r="Y103" s="14">
        <v>25</v>
      </c>
    </row>
    <row r="104" spans="20:25" hidden="1" x14ac:dyDescent="0.15">
      <c r="T104" s="43"/>
      <c r="U104" s="1">
        <v>5</v>
      </c>
      <c r="V104" s="1" t="s">
        <v>24</v>
      </c>
      <c r="W104" s="14">
        <v>63.461538461538467</v>
      </c>
      <c r="X104" s="14">
        <v>57.924999999999997</v>
      </c>
      <c r="Y104" s="14">
        <v>30</v>
      </c>
    </row>
    <row r="105" spans="20:25" hidden="1" x14ac:dyDescent="0.15">
      <c r="T105" s="43"/>
      <c r="U105" s="1">
        <v>6</v>
      </c>
      <c r="V105" s="1" t="s">
        <v>25</v>
      </c>
      <c r="W105" s="14">
        <v>83.333333333333343</v>
      </c>
      <c r="X105" s="14">
        <v>75.337500000000006</v>
      </c>
      <c r="Y105" s="14">
        <v>35</v>
      </c>
    </row>
    <row r="106" spans="20:25" hidden="1" x14ac:dyDescent="0.15">
      <c r="T106" s="43"/>
      <c r="U106" s="1">
        <v>7</v>
      </c>
      <c r="V106" s="1" t="s">
        <v>26</v>
      </c>
      <c r="W106" s="14">
        <v>67.948717948717942</v>
      </c>
      <c r="X106" s="14">
        <v>62.487500000000004</v>
      </c>
      <c r="Y106" s="14">
        <v>40</v>
      </c>
    </row>
    <row r="107" spans="20:25" hidden="1" x14ac:dyDescent="0.15">
      <c r="T107" s="43"/>
      <c r="U107" s="1">
        <v>8</v>
      </c>
      <c r="V107" s="1" t="s">
        <v>27</v>
      </c>
      <c r="W107" s="14">
        <v>76.495726495726501</v>
      </c>
      <c r="X107" s="14">
        <v>70.7</v>
      </c>
      <c r="Y107" s="14">
        <v>45</v>
      </c>
    </row>
    <row r="108" spans="20:25" hidden="1" x14ac:dyDescent="0.15">
      <c r="T108" s="43"/>
      <c r="U108" s="1">
        <v>9</v>
      </c>
      <c r="V108" s="1" t="s">
        <v>28</v>
      </c>
      <c r="W108" s="14">
        <v>67.948717948717942</v>
      </c>
      <c r="X108" s="14">
        <v>56.625</v>
      </c>
      <c r="Y108" s="14">
        <v>50</v>
      </c>
    </row>
    <row r="109" spans="20:25" hidden="1" x14ac:dyDescent="0.15">
      <c r="T109" s="44"/>
      <c r="U109" s="1">
        <v>10</v>
      </c>
      <c r="V109" s="1" t="s">
        <v>29</v>
      </c>
      <c r="W109" s="14">
        <v>76.923076923076934</v>
      </c>
      <c r="X109" s="14">
        <v>75.787500000000009</v>
      </c>
      <c r="Y109" s="14">
        <v>55</v>
      </c>
    </row>
    <row r="110" spans="20:25" ht="13.5" customHeight="1" x14ac:dyDescent="0.15">
      <c r="T110" s="42"/>
      <c r="U110" s="1">
        <v>1</v>
      </c>
      <c r="V110" s="45" t="s">
        <v>30</v>
      </c>
      <c r="W110" s="14">
        <v>77.948717948717942</v>
      </c>
      <c r="X110" s="14">
        <v>71.644999999999996</v>
      </c>
      <c r="Y110" s="14">
        <v>69.60717545951772</v>
      </c>
    </row>
    <row r="111" spans="20:25" x14ac:dyDescent="0.15">
      <c r="T111" s="43"/>
      <c r="U111" s="1">
        <v>2</v>
      </c>
      <c r="V111" s="1" t="s">
        <v>31</v>
      </c>
      <c r="W111" s="14">
        <v>87.606837606837615</v>
      </c>
      <c r="X111" s="14">
        <v>86.716666666666669</v>
      </c>
      <c r="Y111" s="14">
        <v>83.666666666666671</v>
      </c>
    </row>
    <row r="112" spans="20:25" x14ac:dyDescent="0.15">
      <c r="T112" s="43"/>
      <c r="U112" s="1">
        <v>3</v>
      </c>
      <c r="V112" s="1" t="s">
        <v>32</v>
      </c>
      <c r="W112" s="14">
        <v>86.324786324786331</v>
      </c>
      <c r="X112" s="14">
        <v>84.95</v>
      </c>
      <c r="Y112" s="14">
        <v>79.5307324073801</v>
      </c>
    </row>
    <row r="113" spans="20:25" x14ac:dyDescent="0.15">
      <c r="T113" s="43"/>
      <c r="U113" s="1">
        <v>4</v>
      </c>
      <c r="V113" s="1" t="s">
        <v>33</v>
      </c>
      <c r="W113" s="14">
        <v>91.025641025641022</v>
      </c>
      <c r="X113" s="14">
        <v>87.7</v>
      </c>
      <c r="Y113" s="14">
        <v>77.365751526053458</v>
      </c>
    </row>
    <row r="114" spans="20:25" x14ac:dyDescent="0.15">
      <c r="T114" s="43"/>
      <c r="U114" s="1">
        <v>5</v>
      </c>
      <c r="V114" s="1" t="s">
        <v>26</v>
      </c>
      <c r="W114" s="14">
        <v>75.641025641025649</v>
      </c>
      <c r="X114" s="14">
        <v>68.912499999999994</v>
      </c>
      <c r="Y114" s="14">
        <v>71.7</v>
      </c>
    </row>
    <row r="115" spans="20:25" x14ac:dyDescent="0.15">
      <c r="T115" s="44"/>
      <c r="U115" s="1">
        <v>6</v>
      </c>
      <c r="V115" s="1" t="s">
        <v>34</v>
      </c>
      <c r="W115" s="14">
        <v>73.397435897435898</v>
      </c>
      <c r="X115" s="14">
        <v>66.693750000000009</v>
      </c>
      <c r="Y115" s="14">
        <v>66.262499999999989</v>
      </c>
    </row>
    <row r="116" spans="20:25" ht="13.5" customHeight="1" x14ac:dyDescent="0.15">
      <c r="T116" s="42"/>
      <c r="U116" s="1">
        <v>1</v>
      </c>
      <c r="V116" s="1" t="s">
        <v>18</v>
      </c>
      <c r="W116" s="14">
        <v>82.35294117647058</v>
      </c>
      <c r="X116" s="14">
        <v>78.04117647058824</v>
      </c>
      <c r="Y116" s="14">
        <v>76.748859618757294</v>
      </c>
    </row>
    <row r="117" spans="20:25" x14ac:dyDescent="0.15">
      <c r="T117" s="43"/>
      <c r="U117" s="1">
        <v>2</v>
      </c>
      <c r="V117" s="1" t="s">
        <v>19</v>
      </c>
      <c r="W117" s="14">
        <v>72.916666666666657</v>
      </c>
      <c r="X117" s="14">
        <v>66.390625</v>
      </c>
      <c r="Y117" s="14">
        <v>63.066120506620258</v>
      </c>
    </row>
    <row r="118" spans="20:25" hidden="1" x14ac:dyDescent="0.15">
      <c r="T118" s="43"/>
      <c r="U118" s="1">
        <v>3</v>
      </c>
      <c r="V118" s="1" t="s">
        <v>17</v>
      </c>
      <c r="W118" s="14"/>
      <c r="X118" s="14"/>
      <c r="Y118" s="14"/>
    </row>
    <row r="119" spans="20:25" hidden="1" x14ac:dyDescent="0.15">
      <c r="T119" s="43"/>
      <c r="U119" s="1">
        <v>4</v>
      </c>
      <c r="V119" s="1" t="s">
        <v>17</v>
      </c>
      <c r="W119" s="14"/>
      <c r="X119" s="14"/>
      <c r="Y119" s="14"/>
    </row>
    <row r="120" spans="20:25" hidden="1" x14ac:dyDescent="0.15">
      <c r="T120" s="44"/>
      <c r="U120" s="1">
        <v>5</v>
      </c>
      <c r="V120" s="1" t="s">
        <v>17</v>
      </c>
      <c r="W120" s="14"/>
      <c r="X120" s="14"/>
      <c r="Y120" s="14"/>
    </row>
    <row r="121" spans="20:25" x14ac:dyDescent="0.15">
      <c r="W121" s="14"/>
      <c r="X121" s="14"/>
    </row>
    <row r="122" spans="20:25" x14ac:dyDescent="0.15">
      <c r="W122" s="14"/>
      <c r="X122" s="14"/>
    </row>
    <row r="123" spans="20:25" x14ac:dyDescent="0.15">
      <c r="W123" s="14"/>
      <c r="X123" s="14"/>
    </row>
    <row r="124" spans="20:25" x14ac:dyDescent="0.15">
      <c r="W124" s="14"/>
      <c r="X124" s="14"/>
    </row>
    <row r="125" spans="20:25" x14ac:dyDescent="0.15">
      <c r="W125" s="14"/>
      <c r="X125" s="14"/>
    </row>
    <row r="126" spans="20:25" x14ac:dyDescent="0.15">
      <c r="W126" s="14"/>
      <c r="X126" s="14"/>
    </row>
    <row r="127" spans="20:25" x14ac:dyDescent="0.15">
      <c r="W127" s="14"/>
      <c r="X127" s="14"/>
    </row>
    <row r="128" spans="20:25" x14ac:dyDescent="0.15">
      <c r="W128" s="14"/>
      <c r="X128" s="14"/>
    </row>
    <row r="129" spans="23:24" x14ac:dyDescent="0.15">
      <c r="W129" s="14"/>
      <c r="X129" s="14"/>
    </row>
    <row r="130" spans="23:24" x14ac:dyDescent="0.15">
      <c r="W130" s="14"/>
      <c r="X130" s="14"/>
    </row>
    <row r="131" spans="23:24" x14ac:dyDescent="0.15">
      <c r="W131" s="14"/>
      <c r="X131" s="14"/>
    </row>
    <row r="132" spans="23:24" x14ac:dyDescent="0.15">
      <c r="W132" s="14"/>
      <c r="X132" s="14"/>
    </row>
    <row r="133" spans="23:24" x14ac:dyDescent="0.15">
      <c r="W133" s="14"/>
      <c r="X133" s="14"/>
    </row>
    <row r="134" spans="23:24" x14ac:dyDescent="0.15">
      <c r="W134" s="14"/>
      <c r="X134" s="14"/>
    </row>
    <row r="135" spans="23:24" x14ac:dyDescent="0.15">
      <c r="W135" s="14"/>
      <c r="X135" s="14"/>
    </row>
    <row r="136" spans="23:24" x14ac:dyDescent="0.15">
      <c r="W136" s="14"/>
      <c r="X136" s="14"/>
    </row>
    <row r="137" spans="23:24" x14ac:dyDescent="0.15">
      <c r="W137" s="14"/>
      <c r="X137" s="14"/>
    </row>
    <row r="138" spans="23:24" x14ac:dyDescent="0.15">
      <c r="W138" s="14"/>
      <c r="X138" s="14"/>
    </row>
    <row r="139" spans="23:24" x14ac:dyDescent="0.15">
      <c r="W139" s="14"/>
      <c r="X139" s="14"/>
    </row>
    <row r="140" spans="23:24" x14ac:dyDescent="0.15">
      <c r="W140" s="14"/>
      <c r="X140" s="14"/>
    </row>
    <row r="141" spans="23:24" x14ac:dyDescent="0.15">
      <c r="W141" s="14"/>
      <c r="X141" s="14"/>
    </row>
    <row r="142" spans="23:24" x14ac:dyDescent="0.15">
      <c r="W142" s="14"/>
      <c r="X142" s="14"/>
    </row>
  </sheetData>
  <mergeCells count="95">
    <mergeCell ref="A74:C74"/>
    <mergeCell ref="D74:H74"/>
    <mergeCell ref="I74:P74"/>
    <mergeCell ref="A72:C72"/>
    <mergeCell ref="D72:H72"/>
    <mergeCell ref="I72:P72"/>
    <mergeCell ref="A73:C73"/>
    <mergeCell ref="D73:H73"/>
    <mergeCell ref="I73:P73"/>
    <mergeCell ref="A70:C70"/>
    <mergeCell ref="D70:H70"/>
    <mergeCell ref="I70:P70"/>
    <mergeCell ref="A71:C71"/>
    <mergeCell ref="D71:H71"/>
    <mergeCell ref="I71:P71"/>
    <mergeCell ref="A68:C68"/>
    <mergeCell ref="D68:H68"/>
    <mergeCell ref="I68:P68"/>
    <mergeCell ref="A69:C69"/>
    <mergeCell ref="D69:H69"/>
    <mergeCell ref="I69:P69"/>
    <mergeCell ref="A66:C66"/>
    <mergeCell ref="D66:H66"/>
    <mergeCell ref="I66:P66"/>
    <mergeCell ref="A67:C67"/>
    <mergeCell ref="D67:H67"/>
    <mergeCell ref="I67:P67"/>
    <mergeCell ref="A64:C64"/>
    <mergeCell ref="D64:H64"/>
    <mergeCell ref="I64:P64"/>
    <mergeCell ref="A65:C65"/>
    <mergeCell ref="D65:H65"/>
    <mergeCell ref="I65:P65"/>
    <mergeCell ref="A62:C62"/>
    <mergeCell ref="D62:H62"/>
    <mergeCell ref="I62:P62"/>
    <mergeCell ref="A63:C63"/>
    <mergeCell ref="D63:H63"/>
    <mergeCell ref="I63:P63"/>
    <mergeCell ref="A60:C60"/>
    <mergeCell ref="D60:H60"/>
    <mergeCell ref="I60:P60"/>
    <mergeCell ref="A61:C61"/>
    <mergeCell ref="D61:H61"/>
    <mergeCell ref="I61:P61"/>
    <mergeCell ref="A58:C58"/>
    <mergeCell ref="D58:H58"/>
    <mergeCell ref="I58:P58"/>
    <mergeCell ref="A59:C59"/>
    <mergeCell ref="D59:H59"/>
    <mergeCell ref="I59:P59"/>
    <mergeCell ref="A56:C56"/>
    <mergeCell ref="D56:H56"/>
    <mergeCell ref="I56:P56"/>
    <mergeCell ref="A57:C57"/>
    <mergeCell ref="D57:H57"/>
    <mergeCell ref="I57:P57"/>
    <mergeCell ref="A48:P52"/>
    <mergeCell ref="A54:C54"/>
    <mergeCell ref="D54:H54"/>
    <mergeCell ref="I54:P54"/>
    <mergeCell ref="A55:C55"/>
    <mergeCell ref="D55:H55"/>
    <mergeCell ref="I55:P55"/>
    <mergeCell ref="A43:A47"/>
    <mergeCell ref="B43:D43"/>
    <mergeCell ref="U43:U47"/>
    <mergeCell ref="B44:D44"/>
    <mergeCell ref="B45:D45"/>
    <mergeCell ref="B46:D46"/>
    <mergeCell ref="B47:D47"/>
    <mergeCell ref="A37:A42"/>
    <mergeCell ref="B37:D37"/>
    <mergeCell ref="U37:U42"/>
    <mergeCell ref="B38:D38"/>
    <mergeCell ref="B39:D39"/>
    <mergeCell ref="B40:D40"/>
    <mergeCell ref="B41:D41"/>
    <mergeCell ref="B42:D42"/>
    <mergeCell ref="B36:D36"/>
    <mergeCell ref="A25:D26"/>
    <mergeCell ref="E25:G25"/>
    <mergeCell ref="U25:V26"/>
    <mergeCell ref="W25:Y25"/>
    <mergeCell ref="A27:A36"/>
    <mergeCell ref="B27:D27"/>
    <mergeCell ref="U27:U36"/>
    <mergeCell ref="B28:D28"/>
    <mergeCell ref="B29:D29"/>
    <mergeCell ref="B30:D30"/>
    <mergeCell ref="B31:D31"/>
    <mergeCell ref="B32:D32"/>
    <mergeCell ref="B33:D33"/>
    <mergeCell ref="B34:D34"/>
    <mergeCell ref="B35:D35"/>
  </mergeCells>
  <phoneticPr fontId="2"/>
  <printOptions horizontalCentered="1"/>
  <pageMargins left="0.19685039370078741" right="0.19685039370078741" top="0.39370078740157483" bottom="0.27559055118110237" header="0.51181102362204722" footer="0.19685039370078741"/>
  <pageSetup paperSize="9" scale="91" orientation="portrait" r:id="rId1"/>
  <headerFooter alignWithMargins="0"/>
  <rowBreaks count="1" manualBreakCount="1">
    <brk id="76"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小学校6年社会</vt:lpstr>
      <vt:lpstr>小学校6年社会!Print_Area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EF131</dc:creator>
  <cp:lastModifiedBy>07e263</cp:lastModifiedBy>
  <cp:lastPrinted>2025-02-22T05:23:59Z</cp:lastPrinted>
  <dcterms:created xsi:type="dcterms:W3CDTF">2025-01-09T09:27:41Z</dcterms:created>
  <dcterms:modified xsi:type="dcterms:W3CDTF">2025-03-26T01:38:31Z</dcterms:modified>
</cp:coreProperties>
</file>