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C:\Users\07e263\Desktop\"/>
    </mc:Choice>
  </mc:AlternateContent>
  <xr:revisionPtr revIDLastSave="0" documentId="8_{F6CFB2B4-A9FE-4004-8CDE-B33A390F4D8A}" xr6:coauthVersionLast="36" xr6:coauthVersionMax="36" xr10:uidLastSave="{00000000-0000-0000-0000-000000000000}"/>
  <bookViews>
    <workbookView xWindow="0" yWindow="0" windowWidth="28800" windowHeight="11460" xr2:uid="{00000000-000D-0000-FFFF-FFFF00000000}"/>
  </bookViews>
  <sheets>
    <sheet name="小学校6年社会" sheetId="2" r:id="rId1"/>
  </sheets>
  <definedNames>
    <definedName name="_xlnm.Print_Area" localSheetId="0">小学校6年社会!$A$1:$P$74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74" i="2" l="1"/>
  <c r="S73" i="2"/>
  <c r="S72" i="2"/>
  <c r="S71" i="2"/>
  <c r="S70" i="2"/>
  <c r="S69" i="2"/>
  <c r="S68" i="2"/>
  <c r="S67" i="2"/>
  <c r="S66" i="2"/>
  <c r="S65" i="2"/>
  <c r="S64" i="2"/>
  <c r="S63" i="2"/>
  <c r="S62" i="2"/>
  <c r="S61" i="2"/>
  <c r="S60" i="2"/>
  <c r="S59" i="2"/>
  <c r="S58" i="2"/>
  <c r="S57" i="2"/>
  <c r="S56" i="2"/>
  <c r="S55" i="2"/>
  <c r="Y47" i="2"/>
  <c r="G47" i="2" s="1"/>
  <c r="X47" i="2"/>
  <c r="F47" i="2" s="1"/>
  <c r="W47" i="2"/>
  <c r="E47" i="2" s="1"/>
  <c r="V47" i="2"/>
  <c r="B47" i="2" s="1"/>
  <c r="Y46" i="2"/>
  <c r="G46" i="2" s="1"/>
  <c r="X46" i="2"/>
  <c r="F46" i="2" s="1"/>
  <c r="W46" i="2"/>
  <c r="E46" i="2" s="1"/>
  <c r="V46" i="2"/>
  <c r="A74" i="2" s="1"/>
  <c r="Y45" i="2"/>
  <c r="G45" i="2" s="1"/>
  <c r="X45" i="2"/>
  <c r="W45" i="2"/>
  <c r="E45" i="2" s="1"/>
  <c r="V45" i="2"/>
  <c r="A73" i="2" s="1"/>
  <c r="F45" i="2"/>
  <c r="Y44" i="2"/>
  <c r="G44" i="2" s="1"/>
  <c r="X44" i="2"/>
  <c r="F44" i="2" s="1"/>
  <c r="W44" i="2"/>
  <c r="E44" i="2" s="1"/>
  <c r="V44" i="2"/>
  <c r="B44" i="2" s="1"/>
  <c r="Y43" i="2"/>
  <c r="G43" i="2" s="1"/>
  <c r="X43" i="2"/>
  <c r="F43" i="2" s="1"/>
  <c r="W43" i="2"/>
  <c r="E43" i="2" s="1"/>
  <c r="V43" i="2"/>
  <c r="A71" i="2" s="1"/>
  <c r="Y42" i="2"/>
  <c r="G42" i="2" s="1"/>
  <c r="X42" i="2"/>
  <c r="F42" i="2" s="1"/>
  <c r="W42" i="2"/>
  <c r="E42" i="2" s="1"/>
  <c r="V42" i="2"/>
  <c r="B42" i="2" s="1"/>
  <c r="Y41" i="2"/>
  <c r="G41" i="2" s="1"/>
  <c r="X41" i="2"/>
  <c r="F41" i="2" s="1"/>
  <c r="W41" i="2"/>
  <c r="E41" i="2" s="1"/>
  <c r="V41" i="2"/>
  <c r="A69" i="2" s="1"/>
  <c r="Y40" i="2"/>
  <c r="G40" i="2" s="1"/>
  <c r="X40" i="2"/>
  <c r="F40" i="2" s="1"/>
  <c r="W40" i="2"/>
  <c r="E40" i="2" s="1"/>
  <c r="V40" i="2"/>
  <c r="B40" i="2" s="1"/>
  <c r="Y39" i="2"/>
  <c r="G39" i="2" s="1"/>
  <c r="X39" i="2"/>
  <c r="F39" i="2" s="1"/>
  <c r="W39" i="2"/>
  <c r="E39" i="2" s="1"/>
  <c r="V39" i="2"/>
  <c r="A67" i="2" s="1"/>
  <c r="Y38" i="2"/>
  <c r="X38" i="2"/>
  <c r="F38" i="2" s="1"/>
  <c r="W38" i="2"/>
  <c r="E38" i="2" s="1"/>
  <c r="V38" i="2"/>
  <c r="A66" i="2" s="1"/>
  <c r="G38" i="2"/>
  <c r="Y37" i="2"/>
  <c r="G37" i="2" s="1"/>
  <c r="X37" i="2"/>
  <c r="F37" i="2" s="1"/>
  <c r="W37" i="2"/>
  <c r="E37" i="2" s="1"/>
  <c r="V37" i="2"/>
  <c r="A65" i="2" s="1"/>
  <c r="Y36" i="2"/>
  <c r="G36" i="2" s="1"/>
  <c r="X36" i="2"/>
  <c r="F36" i="2" s="1"/>
  <c r="W36" i="2"/>
  <c r="E36" i="2" s="1"/>
  <c r="V36" i="2"/>
  <c r="B36" i="2" s="1"/>
  <c r="Y35" i="2"/>
  <c r="G35" i="2" s="1"/>
  <c r="X35" i="2"/>
  <c r="F35" i="2" s="1"/>
  <c r="W35" i="2"/>
  <c r="E35" i="2" s="1"/>
  <c r="V35" i="2"/>
  <c r="A63" i="2" s="1"/>
  <c r="Y34" i="2"/>
  <c r="X34" i="2"/>
  <c r="F34" i="2" s="1"/>
  <c r="W34" i="2"/>
  <c r="E34" i="2" s="1"/>
  <c r="V34" i="2"/>
  <c r="B34" i="2" s="1"/>
  <c r="G34" i="2"/>
  <c r="Y33" i="2"/>
  <c r="G33" i="2" s="1"/>
  <c r="X33" i="2"/>
  <c r="F33" i="2" s="1"/>
  <c r="W33" i="2"/>
  <c r="E33" i="2" s="1"/>
  <c r="V33" i="2"/>
  <c r="A61" i="2" s="1"/>
  <c r="Y32" i="2"/>
  <c r="X32" i="2"/>
  <c r="F32" i="2" s="1"/>
  <c r="W32" i="2"/>
  <c r="E32" i="2" s="1"/>
  <c r="V32" i="2"/>
  <c r="B32" i="2" s="1"/>
  <c r="G32" i="2"/>
  <c r="Y31" i="2"/>
  <c r="G31" i="2" s="1"/>
  <c r="X31" i="2"/>
  <c r="F31" i="2" s="1"/>
  <c r="W31" i="2"/>
  <c r="E31" i="2" s="1"/>
  <c r="V31" i="2"/>
  <c r="B31" i="2" s="1"/>
  <c r="Y30" i="2"/>
  <c r="X30" i="2"/>
  <c r="F30" i="2" s="1"/>
  <c r="W30" i="2"/>
  <c r="E30" i="2" s="1"/>
  <c r="V30" i="2"/>
  <c r="A58" i="2" s="1"/>
  <c r="G30" i="2"/>
  <c r="Y29" i="2"/>
  <c r="G29" i="2" s="1"/>
  <c r="X29" i="2"/>
  <c r="F29" i="2" s="1"/>
  <c r="W29" i="2"/>
  <c r="E29" i="2" s="1"/>
  <c r="V29" i="2"/>
  <c r="A57" i="2" s="1"/>
  <c r="Y28" i="2"/>
  <c r="G28" i="2" s="1"/>
  <c r="X28" i="2"/>
  <c r="F28" i="2" s="1"/>
  <c r="W28" i="2"/>
  <c r="E28" i="2" s="1"/>
  <c r="V28" i="2"/>
  <c r="B28" i="2" s="1"/>
  <c r="Y27" i="2"/>
  <c r="G27" i="2" s="1"/>
  <c r="X27" i="2"/>
  <c r="F27" i="2" s="1"/>
  <c r="W27" i="2"/>
  <c r="E27" i="2" s="1"/>
  <c r="V27" i="2"/>
  <c r="A55" i="2" s="1"/>
  <c r="A56" i="2" l="1"/>
  <c r="A64" i="2"/>
  <c r="A72" i="2"/>
  <c r="B29" i="2"/>
  <c r="B35" i="2"/>
  <c r="B39" i="2"/>
  <c r="B43" i="2"/>
  <c r="A59" i="2"/>
  <c r="B27" i="2"/>
  <c r="B33" i="2"/>
  <c r="B37" i="2"/>
  <c r="B45" i="2"/>
  <c r="A60" i="2"/>
  <c r="A68" i="2"/>
  <c r="B41" i="2"/>
  <c r="A62" i="2"/>
  <c r="A70" i="2"/>
  <c r="B30" i="2"/>
  <c r="B38" i="2"/>
  <c r="B46" i="2"/>
</calcChain>
</file>

<file path=xl/sharedStrings.xml><?xml version="1.0" encoding="utf-8"?>
<sst xmlns="http://schemas.openxmlformats.org/spreadsheetml/2006/main" count="60" uniqueCount="48">
  <si>
    <t>★本年度の市と本校の状況</t>
    <rPh sb="1" eb="4">
      <t>ホンネンド</t>
    </rPh>
    <rPh sb="5" eb="6">
      <t>シ</t>
    </rPh>
    <rPh sb="7" eb="9">
      <t>ホンコウ</t>
    </rPh>
    <rPh sb="10" eb="12">
      <t>ジョウキョウ</t>
    </rPh>
    <phoneticPr fontId="4"/>
  </si>
  <si>
    <t>本年度</t>
    <phoneticPr fontId="4"/>
  </si>
  <si>
    <t>本校</t>
    <rPh sb="0" eb="2">
      <t>ホンコウ</t>
    </rPh>
    <phoneticPr fontId="4"/>
  </si>
  <si>
    <t>市</t>
    <rPh sb="0" eb="1">
      <t>シ</t>
    </rPh>
    <phoneticPr fontId="4"/>
  </si>
  <si>
    <t>参考値</t>
    <rPh sb="0" eb="2">
      <t>サンコウ</t>
    </rPh>
    <rPh sb="2" eb="3">
      <t>アタイ</t>
    </rPh>
    <phoneticPr fontId="4"/>
  </si>
  <si>
    <t>問題の内容別</t>
    <rPh sb="0" eb="2">
      <t>モンダイ</t>
    </rPh>
    <rPh sb="3" eb="5">
      <t>ナイヨウ</t>
    </rPh>
    <rPh sb="5" eb="6">
      <t>ベツ</t>
    </rPh>
    <phoneticPr fontId="4"/>
  </si>
  <si>
    <t>領域別</t>
    <rPh sb="0" eb="2">
      <t>リョウイキ</t>
    </rPh>
    <rPh sb="2" eb="3">
      <t>ベツ</t>
    </rPh>
    <phoneticPr fontId="4"/>
  </si>
  <si>
    <t>観点別</t>
    <rPh sb="0" eb="2">
      <t>カンテン</t>
    </rPh>
    <rPh sb="2" eb="3">
      <t>ベツ</t>
    </rPh>
    <phoneticPr fontId="4"/>
  </si>
  <si>
    <t>※参考値は，他自治体において同じ設問による調査を実施した際の正答率。</t>
    <rPh sb="1" eb="3">
      <t>サンコウ</t>
    </rPh>
    <rPh sb="3" eb="4">
      <t>アタイ</t>
    </rPh>
    <rPh sb="6" eb="7">
      <t>タ</t>
    </rPh>
    <rPh sb="7" eb="10">
      <t>ジチタイ</t>
    </rPh>
    <rPh sb="14" eb="15">
      <t>オナ</t>
    </rPh>
    <rPh sb="16" eb="18">
      <t>セツモン</t>
    </rPh>
    <rPh sb="21" eb="23">
      <t>チョウサ</t>
    </rPh>
    <rPh sb="24" eb="26">
      <t>ジッシ</t>
    </rPh>
    <rPh sb="28" eb="29">
      <t>サイ</t>
    </rPh>
    <rPh sb="30" eb="32">
      <t>セイトウ</t>
    </rPh>
    <rPh sb="32" eb="33">
      <t>リツ</t>
    </rPh>
    <phoneticPr fontId="4"/>
  </si>
  <si>
    <t>★指導の工夫と改善</t>
    <rPh sb="1" eb="3">
      <t>シドウ</t>
    </rPh>
    <rPh sb="4" eb="6">
      <t>クフウ</t>
    </rPh>
    <rPh sb="7" eb="9">
      <t>カイゼン</t>
    </rPh>
    <phoneticPr fontId="4"/>
  </si>
  <si>
    <t>○良好な状況が見られるもの　●課題が見られるもの</t>
    <phoneticPr fontId="4"/>
  </si>
  <si>
    <t>領域</t>
    <rPh sb="0" eb="2">
      <t>リョウイキ</t>
    </rPh>
    <phoneticPr fontId="4"/>
  </si>
  <si>
    <t>本年度の状況</t>
    <rPh sb="0" eb="3">
      <t>ホンネンド</t>
    </rPh>
    <rPh sb="4" eb="6">
      <t>ジョウキョウ</t>
    </rPh>
    <phoneticPr fontId="4"/>
  </si>
  <si>
    <t>今後の指導の重点</t>
    <rPh sb="0" eb="2">
      <t>コンゴ</t>
    </rPh>
    <rPh sb="3" eb="5">
      <t>シドウ</t>
    </rPh>
    <rPh sb="6" eb="8">
      <t>ジュウテン</t>
    </rPh>
    <phoneticPr fontId="4"/>
  </si>
  <si>
    <t>番号</t>
    <rPh sb="0" eb="2">
      <t>バンゴウ</t>
    </rPh>
    <phoneticPr fontId="4"/>
  </si>
  <si>
    <t>表示タイトル</t>
    <rPh sb="0" eb="2">
      <t>ヒョウジ</t>
    </rPh>
    <phoneticPr fontId="4"/>
  </si>
  <si>
    <t>本校</t>
    <rPh sb="0" eb="1">
      <t>ホン</t>
    </rPh>
    <rPh sb="1" eb="2">
      <t>コウ</t>
    </rPh>
    <phoneticPr fontId="4"/>
  </si>
  <si>
    <t/>
  </si>
  <si>
    <t>知識・技能</t>
  </si>
  <si>
    <t>思考・判断・表現</t>
    <phoneticPr fontId="17"/>
  </si>
  <si>
    <t>世界の中の国土</t>
    <phoneticPr fontId="4"/>
  </si>
  <si>
    <t>日本の食料生産</t>
    <phoneticPr fontId="17"/>
  </si>
  <si>
    <t>日本の工業生産</t>
    <phoneticPr fontId="17"/>
  </si>
  <si>
    <t>わたしたちの生活と情報</t>
    <phoneticPr fontId="17"/>
  </si>
  <si>
    <t>わたしたちの生活と環境</t>
    <phoneticPr fontId="17"/>
  </si>
  <si>
    <t>日本国憲法</t>
    <phoneticPr fontId="17"/>
  </si>
  <si>
    <t>日本の政治</t>
    <phoneticPr fontId="17"/>
  </si>
  <si>
    <t>縄文時代～平安時代</t>
    <phoneticPr fontId="17"/>
  </si>
  <si>
    <t>鎌倉時代、室町時代</t>
    <phoneticPr fontId="17"/>
  </si>
  <si>
    <t>安土桃山時代、江戸時代</t>
    <phoneticPr fontId="17"/>
  </si>
  <si>
    <t>国土の自然環境
などの様子</t>
    <phoneticPr fontId="17"/>
  </si>
  <si>
    <t>農業や水産業</t>
    <phoneticPr fontId="17"/>
  </si>
  <si>
    <t>工業生産</t>
    <phoneticPr fontId="17"/>
  </si>
  <si>
    <t>産業と情報との関わり</t>
    <phoneticPr fontId="17"/>
  </si>
  <si>
    <t>日本の歴史</t>
    <phoneticPr fontId="17"/>
  </si>
  <si>
    <t>宇都宮市立今泉小学校 第６学年【社会】領域別／観点別正答率</t>
    <phoneticPr fontId="4"/>
  </si>
  <si>
    <t>　平均正答率は，市の平均より高い。
○世界の中の国土について，日本の主な山や川,湖に関する地形について答える問題の正答率は87.2％で,市の平均を13.2ポイント上回っていた。
●わたしたちの生活と環境について，国内の林業が抱える課題に関する設問の正答率は38.5％で，市の平均を3.3ポイント上回っているが，同領域の他の設問の正答率と比べると低かった。</t>
    <rPh sb="19" eb="21">
      <t>セカイ</t>
    </rPh>
    <rPh sb="22" eb="23">
      <t>ナカ</t>
    </rPh>
    <rPh sb="24" eb="26">
      <t>コクド</t>
    </rPh>
    <rPh sb="31" eb="33">
      <t>ニホン</t>
    </rPh>
    <rPh sb="34" eb="35">
      <t>オモ</t>
    </rPh>
    <rPh sb="36" eb="37">
      <t>ヤマ</t>
    </rPh>
    <rPh sb="38" eb="39">
      <t>カワ</t>
    </rPh>
    <rPh sb="40" eb="41">
      <t>ミズウミ</t>
    </rPh>
    <rPh sb="42" eb="43">
      <t>カン</t>
    </rPh>
    <rPh sb="45" eb="47">
      <t>チケイ</t>
    </rPh>
    <rPh sb="51" eb="52">
      <t>コタ</t>
    </rPh>
    <rPh sb="54" eb="56">
      <t>モンダイ</t>
    </rPh>
    <rPh sb="57" eb="60">
      <t>セイトウリツ</t>
    </rPh>
    <rPh sb="68" eb="69">
      <t>シ</t>
    </rPh>
    <rPh sb="70" eb="72">
      <t>ヘイキン</t>
    </rPh>
    <rPh sb="81" eb="83">
      <t>ウエマワ</t>
    </rPh>
    <rPh sb="96" eb="98">
      <t>セイカツ</t>
    </rPh>
    <rPh sb="99" eb="101">
      <t>カンキョウ</t>
    </rPh>
    <rPh sb="106" eb="108">
      <t>コクナイ</t>
    </rPh>
    <rPh sb="109" eb="111">
      <t>リンギョウ</t>
    </rPh>
    <rPh sb="112" eb="113">
      <t>カカ</t>
    </rPh>
    <rPh sb="115" eb="117">
      <t>カダイ</t>
    </rPh>
    <rPh sb="118" eb="119">
      <t>カン</t>
    </rPh>
    <rPh sb="121" eb="123">
      <t>セツモン</t>
    </rPh>
    <rPh sb="124" eb="127">
      <t>セイトウリツ</t>
    </rPh>
    <rPh sb="135" eb="136">
      <t>シ</t>
    </rPh>
    <rPh sb="137" eb="139">
      <t>ヘイキン</t>
    </rPh>
    <rPh sb="147" eb="149">
      <t>ウエマワ</t>
    </rPh>
    <rPh sb="172" eb="173">
      <t>ヒク</t>
    </rPh>
    <phoneticPr fontId="2"/>
  </si>
  <si>
    <t>・日本の自然環境や林業など，日本の環境に関する問題に目を向け，自らできることを考えたり，課題を見付けて調べ学習などに取り組んだりしていけるようにする。</t>
    <rPh sb="1" eb="3">
      <t>ニホン</t>
    </rPh>
    <rPh sb="4" eb="8">
      <t>シゼンカンキョウ</t>
    </rPh>
    <rPh sb="9" eb="11">
      <t>リンギョウ</t>
    </rPh>
    <rPh sb="14" eb="16">
      <t>ニホン</t>
    </rPh>
    <rPh sb="17" eb="19">
      <t>カンキョウ</t>
    </rPh>
    <rPh sb="20" eb="21">
      <t>カン</t>
    </rPh>
    <rPh sb="23" eb="25">
      <t>モンダイ</t>
    </rPh>
    <rPh sb="26" eb="27">
      <t>メ</t>
    </rPh>
    <rPh sb="28" eb="29">
      <t>ム</t>
    </rPh>
    <rPh sb="31" eb="32">
      <t>ミズカ</t>
    </rPh>
    <rPh sb="39" eb="40">
      <t>カンガ</t>
    </rPh>
    <rPh sb="44" eb="46">
      <t>カダイ</t>
    </rPh>
    <rPh sb="47" eb="49">
      <t>ミツ</t>
    </rPh>
    <rPh sb="51" eb="52">
      <t>シラ</t>
    </rPh>
    <rPh sb="53" eb="55">
      <t>ガクシュウ</t>
    </rPh>
    <rPh sb="58" eb="59">
      <t>ト</t>
    </rPh>
    <rPh sb="60" eb="61">
      <t>ク</t>
    </rPh>
    <phoneticPr fontId="2"/>
  </si>
  <si>
    <t>　平均正答率は，市の平均より高い。
○日本の食料生産について，米の生産が盛んな地域について，いくつかの資料を読み取って選ぶという設問の正答率は92.3％で，市の平均を1.8ポイント上回った。
〇米の生産工程や，水産物の流通の工夫について答える設問の正答率は，全体の8割を超え，市の平均を上回った。</t>
    <rPh sb="19" eb="21">
      <t>ニホン</t>
    </rPh>
    <rPh sb="22" eb="26">
      <t>ショクリョウセイサン</t>
    </rPh>
    <rPh sb="31" eb="32">
      <t>コメ</t>
    </rPh>
    <rPh sb="33" eb="35">
      <t>セイサン</t>
    </rPh>
    <rPh sb="36" eb="37">
      <t>サカ</t>
    </rPh>
    <rPh sb="39" eb="41">
      <t>チイキ</t>
    </rPh>
    <rPh sb="51" eb="53">
      <t>シリョウ</t>
    </rPh>
    <rPh sb="54" eb="55">
      <t>ヨ</t>
    </rPh>
    <rPh sb="56" eb="57">
      <t>ト</t>
    </rPh>
    <rPh sb="59" eb="60">
      <t>エラ</t>
    </rPh>
    <rPh sb="64" eb="66">
      <t>セツモン</t>
    </rPh>
    <rPh sb="67" eb="70">
      <t>セイトウリツ</t>
    </rPh>
    <rPh sb="78" eb="79">
      <t>シ</t>
    </rPh>
    <rPh sb="80" eb="82">
      <t>ヘイキン</t>
    </rPh>
    <rPh sb="90" eb="92">
      <t>ウエマワ</t>
    </rPh>
    <rPh sb="97" eb="98">
      <t>コメ</t>
    </rPh>
    <rPh sb="99" eb="101">
      <t>セイサン</t>
    </rPh>
    <rPh sb="101" eb="103">
      <t>コウテイ</t>
    </rPh>
    <rPh sb="105" eb="108">
      <t>スイサンブツ</t>
    </rPh>
    <rPh sb="109" eb="111">
      <t>リュウツウ</t>
    </rPh>
    <rPh sb="112" eb="114">
      <t>クフウ</t>
    </rPh>
    <rPh sb="118" eb="119">
      <t>コタ</t>
    </rPh>
    <rPh sb="121" eb="123">
      <t>セツモン</t>
    </rPh>
    <rPh sb="124" eb="127">
      <t>セイトウリツ</t>
    </rPh>
    <rPh sb="129" eb="131">
      <t>ゼンタイ</t>
    </rPh>
    <rPh sb="133" eb="134">
      <t>ワリ</t>
    </rPh>
    <rPh sb="135" eb="136">
      <t>コ</t>
    </rPh>
    <rPh sb="138" eb="139">
      <t>シ</t>
    </rPh>
    <rPh sb="140" eb="142">
      <t>ヘイキン</t>
    </rPh>
    <rPh sb="143" eb="145">
      <t>ウエマワ</t>
    </rPh>
    <phoneticPr fontId="2"/>
  </si>
  <si>
    <t>・米作りの1年間や米，小麦，ピーマン，リンゴなど，各都道府県における農産物の生産量，また水産物の流通のしくみなど，日本の農業や水産業に関する内容について，教科書だけでなく，資料集などのグラフや表，写真やイラストなどから更に理解を深めていけるようにする。また，いくつかの表やグラフから内容を関連付けて読み取っていく力も育てていく。</t>
    <rPh sb="25" eb="26">
      <t>カク</t>
    </rPh>
    <rPh sb="26" eb="30">
      <t>トドウフケン</t>
    </rPh>
    <rPh sb="34" eb="37">
      <t>ノウサンブツ</t>
    </rPh>
    <rPh sb="38" eb="41">
      <t>セイサンリョウ</t>
    </rPh>
    <rPh sb="57" eb="59">
      <t>ニホン</t>
    </rPh>
    <rPh sb="60" eb="62">
      <t>ノウギョウ</t>
    </rPh>
    <rPh sb="63" eb="66">
      <t>スイサンギョウ</t>
    </rPh>
    <rPh sb="67" eb="68">
      <t>カン</t>
    </rPh>
    <rPh sb="70" eb="72">
      <t>ナイヨウ</t>
    </rPh>
    <rPh sb="77" eb="80">
      <t>キョウカショ</t>
    </rPh>
    <rPh sb="86" eb="89">
      <t>シリョウシュウ</t>
    </rPh>
    <rPh sb="96" eb="97">
      <t>ヒョウ</t>
    </rPh>
    <rPh sb="98" eb="100">
      <t>シャシン</t>
    </rPh>
    <rPh sb="109" eb="110">
      <t>サラ</t>
    </rPh>
    <rPh sb="111" eb="113">
      <t>リカイ</t>
    </rPh>
    <rPh sb="114" eb="115">
      <t>フカ</t>
    </rPh>
    <rPh sb="134" eb="135">
      <t>ヒョウ</t>
    </rPh>
    <rPh sb="141" eb="143">
      <t>ナイヨウ</t>
    </rPh>
    <rPh sb="144" eb="146">
      <t>カンレン</t>
    </rPh>
    <rPh sb="146" eb="147">
      <t>ヅ</t>
    </rPh>
    <rPh sb="149" eb="150">
      <t>ヨ</t>
    </rPh>
    <rPh sb="151" eb="152">
      <t>ト</t>
    </rPh>
    <rPh sb="156" eb="157">
      <t>チカラ</t>
    </rPh>
    <rPh sb="158" eb="159">
      <t>ソダ</t>
    </rPh>
    <phoneticPr fontId="2"/>
  </si>
  <si>
    <t>　平均正答率は，市の平均より高い。
○日本の工業の特色についての設問の正答率は78.2%で，市の平均を4.8ポイント上回った。
●自動車の製造工程についての設問の正答率は88.5％で，市の平均を0.8ポイント下回った。</t>
    <rPh sb="19" eb="21">
      <t>ニホン</t>
    </rPh>
    <rPh sb="22" eb="24">
      <t>コウギョウ</t>
    </rPh>
    <rPh sb="25" eb="27">
      <t>トクショク</t>
    </rPh>
    <rPh sb="32" eb="34">
      <t>セツモン</t>
    </rPh>
    <rPh sb="35" eb="38">
      <t>セイトウリツ</t>
    </rPh>
    <rPh sb="46" eb="47">
      <t>シ</t>
    </rPh>
    <rPh sb="48" eb="50">
      <t>ヘイキン</t>
    </rPh>
    <rPh sb="58" eb="60">
      <t>ウワマワ</t>
    </rPh>
    <rPh sb="65" eb="68">
      <t>ジドウシャ</t>
    </rPh>
    <rPh sb="69" eb="73">
      <t>セイゾウコウテイ</t>
    </rPh>
    <rPh sb="92" eb="93">
      <t>シ</t>
    </rPh>
    <rPh sb="94" eb="96">
      <t>ヘイキン</t>
    </rPh>
    <rPh sb="104" eb="106">
      <t>シタマワ</t>
    </rPh>
    <phoneticPr fontId="2"/>
  </si>
  <si>
    <t>・機械類や自動車等の製造過程の写真や動画，それらの輸出入に関わるグラフ等の資料を活用して，工業製品に関する理解が深められるようにする。</t>
    <rPh sb="56" eb="57">
      <t>フカ</t>
    </rPh>
    <phoneticPr fontId="2"/>
  </si>
  <si>
    <t>　平均正答率は，市の平均より高い。
○さまざまなメディアの特徴について答える設問の正答率は100 ％で，市の平均3.7ポイント上回った。
●国内の林業が抱える課題について答える設問の正答率は38.5%で，市の平均を3.3ポイント上回った。</t>
    <rPh sb="41" eb="44">
      <t>セイトウリツ</t>
    </rPh>
    <phoneticPr fontId="2"/>
  </si>
  <si>
    <t>・国内の林業に限らず，日本の自然環境とわたしたちの生活が抱える諸課題を結び付けて考えることができるよう，様々な資料や動画等を活用するなどし，理解が深められるようにする。</t>
    <rPh sb="73" eb="74">
      <t>フカ</t>
    </rPh>
    <phoneticPr fontId="2"/>
  </si>
  <si>
    <t>　平均正答率は，市の平均より高い。
〇天皇の地位について答える問題の正答率は76.9％で，市の平均を13ポイント以上上回った。
●内閣の働きについて答える問題の正答率は，市の平均は上回った。</t>
    <rPh sb="1" eb="6">
      <t>ヘイキンセイトウリツ</t>
    </rPh>
    <rPh sb="8" eb="9">
      <t>シ</t>
    </rPh>
    <rPh sb="10" eb="12">
      <t>ヘイキン</t>
    </rPh>
    <rPh sb="14" eb="15">
      <t>タカ</t>
    </rPh>
    <rPh sb="19" eb="21">
      <t>テンノウ</t>
    </rPh>
    <rPh sb="22" eb="24">
      <t>チイ</t>
    </rPh>
    <rPh sb="28" eb="29">
      <t>コタ</t>
    </rPh>
    <rPh sb="31" eb="33">
      <t>モンダイ</t>
    </rPh>
    <rPh sb="34" eb="37">
      <t>セイトウリツ</t>
    </rPh>
    <rPh sb="45" eb="46">
      <t>シ</t>
    </rPh>
    <rPh sb="47" eb="49">
      <t>ヘイキン</t>
    </rPh>
    <rPh sb="56" eb="58">
      <t>イジョウ</t>
    </rPh>
    <rPh sb="58" eb="60">
      <t>ウワマワ</t>
    </rPh>
    <rPh sb="65" eb="67">
      <t>ナイカク</t>
    </rPh>
    <rPh sb="68" eb="69">
      <t>ハタラ</t>
    </rPh>
    <rPh sb="74" eb="75">
      <t>コタ</t>
    </rPh>
    <rPh sb="77" eb="79">
      <t>モンダイ</t>
    </rPh>
    <rPh sb="80" eb="83">
      <t>セイトウリツ</t>
    </rPh>
    <rPh sb="85" eb="86">
      <t>シ</t>
    </rPh>
    <rPh sb="87" eb="89">
      <t>ヘイキン</t>
    </rPh>
    <rPh sb="90" eb="92">
      <t>ウワマワ</t>
    </rPh>
    <phoneticPr fontId="2"/>
  </si>
  <si>
    <t>・国民の生活に関わる国の政治がどのように行われているかを意識させるために，国会と内閣，国民の関係性を確認し，考えを深められるようにする。</t>
    <rPh sb="1" eb="3">
      <t>コクミン</t>
    </rPh>
    <rPh sb="4" eb="6">
      <t>セイカツ</t>
    </rPh>
    <rPh sb="7" eb="8">
      <t>カカ</t>
    </rPh>
    <rPh sb="10" eb="11">
      <t>クニ</t>
    </rPh>
    <rPh sb="12" eb="14">
      <t>セイジ</t>
    </rPh>
    <rPh sb="20" eb="21">
      <t>オコナ</t>
    </rPh>
    <rPh sb="28" eb="30">
      <t>イシキ</t>
    </rPh>
    <rPh sb="37" eb="39">
      <t>コッカイ</t>
    </rPh>
    <rPh sb="40" eb="42">
      <t>ナイカク</t>
    </rPh>
    <rPh sb="43" eb="45">
      <t>コクミン</t>
    </rPh>
    <rPh sb="46" eb="49">
      <t>カンケイセイ</t>
    </rPh>
    <rPh sb="50" eb="52">
      <t>カクニン</t>
    </rPh>
    <rPh sb="54" eb="55">
      <t>カンガ</t>
    </rPh>
    <rPh sb="57" eb="58">
      <t>フカ</t>
    </rPh>
    <phoneticPr fontId="2"/>
  </si>
  <si>
    <t>　平均正答率は，市の平均より高い。
〇壇ノ浦の戦いが行われた場所を答える問題の正答率は75.6％で，市の平均を20ポイント近く上回った。
●江戸幕府の鎖国の窓口について答える問題の正答率は，市の平均を3ポイント以上下回った。</t>
    <rPh sb="1" eb="6">
      <t>ヘイキンセイトウリツ</t>
    </rPh>
    <rPh sb="8" eb="9">
      <t>シ</t>
    </rPh>
    <rPh sb="10" eb="12">
      <t>ヘイキン</t>
    </rPh>
    <rPh sb="14" eb="15">
      <t>タカ</t>
    </rPh>
    <rPh sb="19" eb="20">
      <t>ダン</t>
    </rPh>
    <rPh sb="21" eb="22">
      <t>ウラ</t>
    </rPh>
    <rPh sb="23" eb="24">
      <t>タタカ</t>
    </rPh>
    <rPh sb="26" eb="27">
      <t>オコナ</t>
    </rPh>
    <rPh sb="30" eb="32">
      <t>バショ</t>
    </rPh>
    <rPh sb="33" eb="34">
      <t>コタ</t>
    </rPh>
    <rPh sb="36" eb="38">
      <t>モンダイ</t>
    </rPh>
    <rPh sb="39" eb="42">
      <t>セイトウリツ</t>
    </rPh>
    <rPh sb="50" eb="51">
      <t>シ</t>
    </rPh>
    <rPh sb="52" eb="54">
      <t>ヘイキン</t>
    </rPh>
    <rPh sb="61" eb="62">
      <t>チカ</t>
    </rPh>
    <rPh sb="63" eb="65">
      <t>ウワマワ</t>
    </rPh>
    <rPh sb="70" eb="74">
      <t>エドバクフ</t>
    </rPh>
    <rPh sb="75" eb="77">
      <t>サコク</t>
    </rPh>
    <rPh sb="78" eb="80">
      <t>マドグチ</t>
    </rPh>
    <rPh sb="84" eb="85">
      <t>コタ</t>
    </rPh>
    <rPh sb="87" eb="89">
      <t>モンダイ</t>
    </rPh>
    <rPh sb="90" eb="93">
      <t>セイトウリツ</t>
    </rPh>
    <rPh sb="95" eb="96">
      <t>シ</t>
    </rPh>
    <rPh sb="97" eb="99">
      <t>ヘイキン</t>
    </rPh>
    <rPh sb="105" eb="107">
      <t>イジョウ</t>
    </rPh>
    <rPh sb="107" eb="109">
      <t>シタマワ</t>
    </rPh>
    <phoneticPr fontId="2"/>
  </si>
  <si>
    <t>・江戸幕府との貿易や藩についてを理解できるよう，貿易の相手を確認しながら，現在の都道府県の場所と関連付けて藩の場所を確認するようにしていく。</t>
    <rPh sb="1" eb="5">
      <t>エドバクフ</t>
    </rPh>
    <rPh sb="7" eb="9">
      <t>ボウエキ</t>
    </rPh>
    <rPh sb="10" eb="11">
      <t>ハン</t>
    </rPh>
    <rPh sb="16" eb="18">
      <t>リカイ</t>
    </rPh>
    <rPh sb="24" eb="26">
      <t>ボウエキ</t>
    </rPh>
    <rPh sb="27" eb="29">
      <t>アイテ</t>
    </rPh>
    <rPh sb="30" eb="32">
      <t>カクニン</t>
    </rPh>
    <rPh sb="37" eb="39">
      <t>ゲンザイ</t>
    </rPh>
    <rPh sb="40" eb="44">
      <t>トドウフケン</t>
    </rPh>
    <rPh sb="45" eb="47">
      <t>バショ</t>
    </rPh>
    <rPh sb="48" eb="51">
      <t>カンレンヅ</t>
    </rPh>
    <rPh sb="53" eb="54">
      <t>ハン</t>
    </rPh>
    <rPh sb="55" eb="57">
      <t>バショ</t>
    </rPh>
    <rPh sb="58" eb="60">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</si>
</sst>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quot;(&quot;0.0&quot;％)&quot;"/>
  </numFmts>
  <fonts count="18"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5"/>
      <color indexed="18"/>
      <name val="HGS創英ﾌﾟﾚｾﾞﾝｽEB"/>
      <family val="1"/>
      <charset val="128"/>
    </font>
    <font>
      <sz val="6"/>
      <name val="ＭＳ Ｐゴシック"/>
      <family val="3"/>
      <charset val="128"/>
    </font>
    <font>
      <sz val="14"/>
      <color indexed="18"/>
      <name val="HGS創英ﾌﾟﾚｾﾞﾝｽEB"/>
      <family val="1"/>
      <charset val="128"/>
    </font>
    <font>
      <sz val="14"/>
      <name val="ＭＳ Ｐゴシック"/>
      <family val="3"/>
      <charset val="128"/>
    </font>
    <font>
      <b/>
      <sz val="12"/>
      <name val="ＭＳ Ｐゴシック"/>
      <family val="3"/>
      <charset val="128"/>
    </font>
    <font>
      <b/>
      <sz val="12"/>
      <name val="ＭＳ ゴシック"/>
      <family val="3"/>
      <charset val="128"/>
    </font>
    <font>
      <sz val="10"/>
      <color indexed="57"/>
      <name val="ＭＳ Ｐゴシック"/>
      <family val="3"/>
      <charset val="128"/>
    </font>
    <font>
      <sz val="9"/>
      <color indexed="57"/>
      <name val="ＭＳ Ｐゴシック"/>
      <family val="3"/>
      <charset val="128"/>
    </font>
    <font>
      <sz val="9"/>
      <name val="ＭＳ Ｐゴシック"/>
      <family val="3"/>
      <charset val="128"/>
    </font>
    <font>
      <sz val="10"/>
      <name val="Arial"/>
      <family val="2"/>
    </font>
    <font>
      <sz val="8"/>
      <name val="ＭＳ Ｐゴシック"/>
      <family val="3"/>
      <charset val="128"/>
    </font>
    <font>
      <sz val="10"/>
      <name val="ＭＳ Ｐゴシック"/>
      <family val="3"/>
      <charset val="128"/>
    </font>
    <font>
      <sz val="11"/>
      <name val="HG丸ｺﾞｼｯｸM-PRO"/>
      <family val="3"/>
      <charset val="128"/>
    </font>
    <font>
      <sz val="11"/>
      <color indexed="23"/>
      <name val="ＭＳ Ｐゴシック"/>
      <family val="3"/>
      <charset val="128"/>
    </font>
    <font>
      <sz val="6"/>
      <name val="游ゴシック"/>
      <family val="3"/>
      <charset val="128"/>
      <scheme val="minor"/>
    </font>
  </fonts>
  <fills count="2">
    <fill>
      <patternFill patternType="none"/>
    </fill>
    <fill>
      <patternFill patternType="gray125"/>
    </fill>
  </fills>
  <borders count="29">
    <border>
      <left/>
      <right/>
      <top/>
      <bottom/>
      <diagonal/>
    </border>
    <border>
      <left style="thin">
        <color indexed="57"/>
      </left>
      <right style="thin">
        <color indexed="57"/>
      </right>
      <top style="thin">
        <color indexed="57"/>
      </top>
      <bottom style="thin">
        <color indexed="57"/>
      </bottom>
      <diagonal/>
    </border>
    <border>
      <left style="thin">
        <color indexed="57"/>
      </left>
      <right style="hair">
        <color indexed="57"/>
      </right>
      <top style="thin">
        <color indexed="57"/>
      </top>
      <bottom/>
      <diagonal/>
    </border>
    <border>
      <left style="hair">
        <color indexed="57"/>
      </left>
      <right style="hair">
        <color indexed="57"/>
      </right>
      <top style="thin">
        <color indexed="57"/>
      </top>
      <bottom/>
      <diagonal/>
    </border>
    <border>
      <left style="hair">
        <color indexed="57"/>
      </left>
      <right style="thin">
        <color indexed="57"/>
      </right>
      <top style="thin">
        <color indexed="57"/>
      </top>
      <bottom/>
      <diagonal/>
    </border>
    <border>
      <left style="thin">
        <color indexed="57"/>
      </left>
      <right style="hair">
        <color indexed="57"/>
      </right>
      <top style="hair">
        <color indexed="57"/>
      </top>
      <bottom style="thin">
        <color indexed="57"/>
      </bottom>
      <diagonal/>
    </border>
    <border>
      <left style="hair">
        <color indexed="57"/>
      </left>
      <right style="hair">
        <color indexed="57"/>
      </right>
      <top style="hair">
        <color indexed="57"/>
      </top>
      <bottom style="thin">
        <color indexed="57"/>
      </bottom>
      <diagonal/>
    </border>
    <border>
      <left style="hair">
        <color indexed="57"/>
      </left>
      <right style="thin">
        <color indexed="57"/>
      </right>
      <top style="hair">
        <color indexed="57"/>
      </top>
      <bottom style="thin">
        <color indexed="57"/>
      </bottom>
      <diagonal/>
    </border>
    <border>
      <left style="thin">
        <color indexed="57"/>
      </left>
      <right style="thin">
        <color indexed="57"/>
      </right>
      <top style="thin">
        <color indexed="57"/>
      </top>
      <bottom style="hair">
        <color indexed="57"/>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hair">
        <color indexed="57"/>
      </right>
      <top style="thin">
        <color indexed="57"/>
      </top>
      <bottom style="hair">
        <color indexed="57"/>
      </bottom>
      <diagonal/>
    </border>
    <border>
      <left style="hair">
        <color indexed="57"/>
      </left>
      <right style="hair">
        <color indexed="57"/>
      </right>
      <top style="thin">
        <color indexed="57"/>
      </top>
      <bottom style="hair">
        <color indexed="57"/>
      </bottom>
      <diagonal/>
    </border>
    <border>
      <left style="hair">
        <color indexed="57"/>
      </left>
      <right style="thin">
        <color indexed="57"/>
      </right>
      <top style="thin">
        <color indexed="57"/>
      </top>
      <bottom style="hair">
        <color indexed="57"/>
      </bottom>
      <diagonal/>
    </border>
    <border>
      <left style="thin">
        <color indexed="57"/>
      </left>
      <right style="thin">
        <color indexed="57"/>
      </right>
      <top style="thin">
        <color indexed="57"/>
      </top>
      <bottom/>
      <diagonal/>
    </border>
    <border>
      <left style="thin">
        <color indexed="57"/>
      </left>
      <right style="thin">
        <color indexed="57"/>
      </right>
      <top style="hair">
        <color indexed="57"/>
      </top>
      <bottom style="hair">
        <color indexed="57"/>
      </bottom>
      <diagonal/>
    </border>
    <border>
      <left style="thin">
        <color indexed="57"/>
      </left>
      <right/>
      <top style="hair">
        <color indexed="57"/>
      </top>
      <bottom style="hair">
        <color indexed="57"/>
      </bottom>
      <diagonal/>
    </border>
    <border>
      <left/>
      <right/>
      <top style="hair">
        <color indexed="57"/>
      </top>
      <bottom style="hair">
        <color indexed="57"/>
      </bottom>
      <diagonal/>
    </border>
    <border>
      <left/>
      <right style="thin">
        <color indexed="57"/>
      </right>
      <top style="hair">
        <color indexed="57"/>
      </top>
      <bottom style="hair">
        <color indexed="57"/>
      </bottom>
      <diagonal/>
    </border>
    <border>
      <left style="thin">
        <color indexed="57"/>
      </left>
      <right style="hair">
        <color indexed="57"/>
      </right>
      <top style="hair">
        <color indexed="57"/>
      </top>
      <bottom style="hair">
        <color indexed="57"/>
      </bottom>
      <diagonal/>
    </border>
    <border>
      <left style="hair">
        <color indexed="57"/>
      </left>
      <right style="hair">
        <color indexed="57"/>
      </right>
      <top style="hair">
        <color indexed="57"/>
      </top>
      <bottom style="hair">
        <color indexed="57"/>
      </bottom>
      <diagonal/>
    </border>
    <border>
      <left style="hair">
        <color indexed="57"/>
      </left>
      <right style="thin">
        <color indexed="57"/>
      </right>
      <top style="hair">
        <color indexed="57"/>
      </top>
      <bottom style="hair">
        <color indexed="57"/>
      </bottom>
      <diagonal/>
    </border>
    <border>
      <left style="thin">
        <color indexed="57"/>
      </left>
      <right style="thin">
        <color indexed="57"/>
      </right>
      <top/>
      <bottom/>
      <diagonal/>
    </border>
    <border>
      <left style="thin">
        <color indexed="57"/>
      </left>
      <right style="thin">
        <color indexed="57"/>
      </right>
      <top style="hair">
        <color indexed="57"/>
      </top>
      <bottom style="thin">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bottom style="thin">
        <color indexed="57"/>
      </bottom>
      <diagonal/>
    </border>
  </borders>
  <cellStyleXfs count="2">
    <xf numFmtId="0" fontId="0" fillId="0" borderId="0">
      <alignment vertical="center"/>
    </xf>
    <xf numFmtId="0" fontId="1" fillId="0" borderId="0"/>
  </cellStyleXfs>
  <cellXfs count="74">
    <xf numFmtId="0" fontId="0" fillId="0" borderId="0" xfId="0">
      <alignment vertical="center"/>
    </xf>
    <xf numFmtId="0" fontId="1" fillId="0" borderId="0" xfId="1"/>
    <xf numFmtId="0" fontId="3" fillId="0" borderId="0" xfId="1" applyFont="1"/>
    <xf numFmtId="0" fontId="5" fillId="0" borderId="0" xfId="1" applyFont="1"/>
    <xf numFmtId="0" fontId="6" fillId="0" borderId="0" xfId="1" applyFont="1"/>
    <xf numFmtId="0" fontId="7" fillId="0" borderId="0" xfId="1" applyFont="1"/>
    <xf numFmtId="0" fontId="8" fillId="0" borderId="0" xfId="1" applyFont="1"/>
    <xf numFmtId="0" fontId="9" fillId="0" borderId="0" xfId="1" applyFont="1" applyAlignment="1">
      <alignment horizontal="right" vertical="center"/>
    </xf>
    <xf numFmtId="0" fontId="9" fillId="0" borderId="0" xfId="1" applyFont="1" applyBorder="1" applyAlignment="1">
      <alignment vertical="center"/>
    </xf>
    <xf numFmtId="0" fontId="9" fillId="0" borderId="0" xfId="1" applyFont="1" applyBorder="1" applyAlignment="1">
      <alignment horizontal="center" vertical="center"/>
    </xf>
    <xf numFmtId="0" fontId="1" fillId="0" borderId="0" xfId="1" applyBorder="1"/>
    <xf numFmtId="0" fontId="10" fillId="0" borderId="0" xfId="1" applyFont="1" applyBorder="1" applyAlignment="1">
      <alignment horizontal="center" vertical="center" shrinkToFit="1"/>
    </xf>
    <xf numFmtId="0" fontId="9" fillId="0" borderId="0" xfId="1" applyFont="1" applyBorder="1" applyAlignment="1">
      <alignment vertical="center" textRotation="255"/>
    </xf>
    <xf numFmtId="0" fontId="11" fillId="0" borderId="0" xfId="1" applyFont="1" applyBorder="1" applyAlignment="1">
      <alignment vertical="center" shrinkToFit="1"/>
    </xf>
    <xf numFmtId="176" fontId="12" fillId="0" borderId="0" xfId="1" applyNumberFormat="1" applyFont="1" applyBorder="1" applyAlignment="1">
      <alignment vertical="center"/>
    </xf>
    <xf numFmtId="0" fontId="13" fillId="0" borderId="0" xfId="1" applyFont="1" applyAlignment="1">
      <alignment wrapText="1"/>
    </xf>
    <xf numFmtId="176" fontId="1" fillId="0" borderId="0" xfId="1" applyNumberFormat="1"/>
    <xf numFmtId="0" fontId="14" fillId="0" borderId="0" xfId="1" applyFont="1" applyBorder="1"/>
    <xf numFmtId="176" fontId="14" fillId="0" borderId="0" xfId="1" applyNumberFormat="1" applyFont="1" applyBorder="1"/>
    <xf numFmtId="0" fontId="10" fillId="0" borderId="5" xfId="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176" fontId="12" fillId="0" borderId="12" xfId="1" applyNumberFormat="1" applyFont="1" applyBorder="1" applyAlignment="1">
      <alignment vertical="center"/>
    </xf>
    <xf numFmtId="176" fontId="12" fillId="0" borderId="13" xfId="1" applyNumberFormat="1" applyFont="1" applyBorder="1" applyAlignment="1">
      <alignment vertical="center"/>
    </xf>
    <xf numFmtId="176" fontId="12" fillId="0" borderId="14" xfId="1" applyNumberFormat="1" applyFont="1" applyBorder="1" applyAlignment="1">
      <alignment vertical="center"/>
    </xf>
    <xf numFmtId="0" fontId="11" fillId="0" borderId="9" xfId="1" applyFont="1" applyBorder="1" applyAlignment="1">
      <alignment horizontal="left" vertical="center" shrinkToFit="1"/>
    </xf>
    <xf numFmtId="176" fontId="12" fillId="0" borderId="20" xfId="1" applyNumberFormat="1" applyFont="1" applyBorder="1" applyAlignment="1">
      <alignment vertical="center"/>
    </xf>
    <xf numFmtId="176" fontId="12" fillId="0" borderId="21" xfId="1" applyNumberFormat="1" applyFont="1" applyBorder="1" applyAlignment="1">
      <alignment vertical="center"/>
    </xf>
    <xf numFmtId="176" fontId="12" fillId="0" borderId="22" xfId="1" applyNumberFormat="1" applyFont="1" applyBorder="1" applyAlignment="1">
      <alignment vertical="center"/>
    </xf>
    <xf numFmtId="0" fontId="11" fillId="0" borderId="17" xfId="1" applyFont="1" applyBorder="1" applyAlignment="1">
      <alignment horizontal="left" vertical="center" shrinkToFit="1"/>
    </xf>
    <xf numFmtId="176" fontId="12" fillId="0" borderId="5" xfId="1" applyNumberFormat="1" applyFont="1" applyBorder="1" applyAlignment="1">
      <alignment vertical="center"/>
    </xf>
    <xf numFmtId="176" fontId="12" fillId="0" borderId="6" xfId="1" applyNumberFormat="1" applyFont="1" applyBorder="1" applyAlignment="1">
      <alignment vertical="center"/>
    </xf>
    <xf numFmtId="176" fontId="12" fillId="0" borderId="7" xfId="1" applyNumberFormat="1" applyFont="1" applyBorder="1" applyAlignment="1">
      <alignment vertical="center"/>
    </xf>
    <xf numFmtId="0" fontId="11" fillId="0" borderId="25" xfId="1" applyFont="1" applyBorder="1" applyAlignment="1">
      <alignment horizontal="left" vertical="center" shrinkToFit="1"/>
    </xf>
    <xf numFmtId="0" fontId="1" fillId="0" borderId="0" xfId="1" applyAlignment="1">
      <alignment horizontal="left"/>
    </xf>
    <xf numFmtId="0" fontId="14" fillId="0" borderId="0" xfId="1" applyFont="1" applyAlignment="1">
      <alignment horizontal="right"/>
    </xf>
    <xf numFmtId="0" fontId="11" fillId="0" borderId="0" xfId="1" applyFont="1" applyAlignment="1">
      <alignment horizontal="right"/>
    </xf>
    <xf numFmtId="0" fontId="1" fillId="0" borderId="0" xfId="1" applyAlignment="1">
      <alignment vertical="center"/>
    </xf>
    <xf numFmtId="0" fontId="15" fillId="0" borderId="0" xfId="1" applyFont="1" applyBorder="1" applyAlignment="1">
      <alignment shrinkToFit="1"/>
    </xf>
    <xf numFmtId="49" fontId="14" fillId="0" borderId="0" xfId="1" applyNumberFormat="1" applyFont="1" applyBorder="1" applyAlignment="1">
      <alignment vertical="top" wrapText="1"/>
    </xf>
    <xf numFmtId="177" fontId="15" fillId="0" borderId="0" xfId="1" applyNumberFormat="1" applyFont="1" applyBorder="1" applyAlignment="1">
      <alignment vertical="top" shrinkToFit="1"/>
    </xf>
    <xf numFmtId="0" fontId="16" fillId="0" borderId="0" xfId="1" applyFont="1"/>
    <xf numFmtId="0" fontId="9" fillId="0" borderId="15" xfId="1" applyFont="1" applyBorder="1" applyAlignment="1">
      <alignment vertical="center" textRotation="255"/>
    </xf>
    <xf numFmtId="0" fontId="1" fillId="0" borderId="23" xfId="1" applyBorder="1" applyAlignment="1"/>
    <xf numFmtId="0" fontId="1" fillId="0" borderId="28" xfId="1" applyBorder="1" applyAlignment="1"/>
    <xf numFmtId="0" fontId="1" fillId="0" borderId="0" xfId="1" applyAlignment="1">
      <alignment wrapText="1"/>
    </xf>
    <xf numFmtId="0" fontId="11" fillId="0" borderId="25" xfId="1" applyFont="1" applyBorder="1" applyAlignment="1">
      <alignment vertical="center" shrinkToFit="1"/>
    </xf>
    <xf numFmtId="0" fontId="11" fillId="0" borderId="26" xfId="1" applyFont="1" applyBorder="1" applyAlignment="1">
      <alignment vertical="center" shrinkToFit="1"/>
    </xf>
    <xf numFmtId="0" fontId="11" fillId="0" borderId="27" xfId="1" applyFont="1" applyBorder="1" applyAlignment="1">
      <alignment vertical="center" shrinkToFit="1"/>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8" xfId="1" applyFont="1" applyBorder="1" applyAlignment="1">
      <alignment horizontal="center" vertical="center" textRotation="255"/>
    </xf>
    <xf numFmtId="0" fontId="9" fillId="0" borderId="16" xfId="1" applyFont="1" applyBorder="1" applyAlignment="1">
      <alignment horizontal="center" vertical="center" textRotation="255"/>
    </xf>
    <xf numFmtId="0" fontId="9" fillId="0" borderId="24" xfId="1" applyFont="1" applyBorder="1" applyAlignment="1">
      <alignment horizontal="center" vertical="center" textRotation="255"/>
    </xf>
    <xf numFmtId="0" fontId="11" fillId="0" borderId="9" xfId="1" applyFont="1" applyBorder="1" applyAlignment="1">
      <alignment horizontal="left" vertical="center" shrinkToFit="1"/>
    </xf>
    <xf numFmtId="0" fontId="11" fillId="0" borderId="10" xfId="1" applyFont="1" applyBorder="1" applyAlignment="1">
      <alignment horizontal="left" vertical="center" shrinkToFit="1"/>
    </xf>
    <xf numFmtId="0" fontId="11" fillId="0" borderId="11" xfId="1" applyFont="1" applyBorder="1" applyAlignment="1">
      <alignment horizontal="left" vertical="center" shrinkToFit="1"/>
    </xf>
    <xf numFmtId="0" fontId="9" fillId="0" borderId="15" xfId="1" applyFont="1" applyBorder="1" applyAlignment="1">
      <alignment horizontal="center" vertical="center" textRotation="255"/>
    </xf>
    <xf numFmtId="0" fontId="9" fillId="0" borderId="23" xfId="1" applyFont="1" applyBorder="1" applyAlignment="1">
      <alignment horizontal="center" vertical="center" textRotation="255"/>
    </xf>
    <xf numFmtId="0" fontId="9" fillId="0" borderId="28" xfId="1" applyFont="1" applyBorder="1" applyAlignment="1">
      <alignment horizontal="center" vertical="center" textRotation="255"/>
    </xf>
    <xf numFmtId="0" fontId="11" fillId="0" borderId="17" xfId="1" applyFont="1" applyBorder="1" applyAlignment="1">
      <alignment vertical="center" shrinkToFit="1"/>
    </xf>
    <xf numFmtId="0" fontId="11" fillId="0" borderId="18" xfId="1" applyFont="1" applyBorder="1" applyAlignment="1">
      <alignment vertical="center" shrinkToFit="1"/>
    </xf>
    <xf numFmtId="0" fontId="11" fillId="0" borderId="19" xfId="1" applyFont="1" applyBorder="1" applyAlignment="1">
      <alignment vertical="center" shrinkToFit="1"/>
    </xf>
    <xf numFmtId="0" fontId="11" fillId="0" borderId="9" xfId="1" applyFont="1" applyBorder="1" applyAlignment="1">
      <alignment vertical="center" shrinkToFit="1"/>
    </xf>
    <xf numFmtId="0" fontId="11" fillId="0" borderId="10" xfId="1" applyFont="1" applyBorder="1" applyAlignment="1">
      <alignment vertical="center" shrinkToFit="1"/>
    </xf>
    <xf numFmtId="0" fontId="11" fillId="0" borderId="11" xfId="1" applyFont="1" applyBorder="1" applyAlignment="1">
      <alignment vertical="center" shrinkToFit="1"/>
    </xf>
    <xf numFmtId="0" fontId="13" fillId="0" borderId="0" xfId="1" applyFont="1" applyAlignment="1">
      <alignment horizontal="left" vertical="top"/>
    </xf>
    <xf numFmtId="0" fontId="15" fillId="0" borderId="1" xfId="1" applyFont="1" applyBorder="1" applyAlignment="1">
      <alignment horizontal="center" vertical="center"/>
    </xf>
    <xf numFmtId="0" fontId="15" fillId="0" borderId="1" xfId="1" applyFont="1" applyBorder="1" applyAlignment="1">
      <alignment horizontal="center" vertical="center" wrapText="1" shrinkToFit="1"/>
    </xf>
    <xf numFmtId="49" fontId="14" fillId="0" borderId="1" xfId="1" applyNumberFormat="1" applyFont="1" applyBorder="1" applyAlignment="1" applyProtection="1">
      <alignment horizontal="left" vertical="top" wrapText="1"/>
      <protection locked="0"/>
    </xf>
    <xf numFmtId="0" fontId="15" fillId="0" borderId="1" xfId="1" applyFont="1" applyBorder="1" applyAlignment="1">
      <alignment horizontal="center" vertical="center" shrinkToFit="1"/>
    </xf>
    <xf numFmtId="49" fontId="14" fillId="0" borderId="1" xfId="1" applyNumberFormat="1" applyFont="1" applyBorder="1" applyAlignment="1">
      <alignment horizontal="left" vertical="top"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小学校6年社会!$W$99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小学校6年社会!$V$100:$V$120</c:f>
              <c:strCache>
                <c:ptCount val="8"/>
                <c:pt idx="0">
                  <c:v>国土の自然環境
などの様子</c:v>
                </c:pt>
                <c:pt idx="1">
                  <c:v>農業や水産業</c:v>
                </c:pt>
                <c:pt idx="2">
                  <c:v>工業生産</c:v>
                </c:pt>
                <c:pt idx="3">
                  <c:v>産業と情報との関わり</c:v>
                </c:pt>
                <c:pt idx="4">
                  <c:v>日本の政治</c:v>
                </c:pt>
                <c:pt idx="5">
                  <c:v>日本の歴史</c:v>
                </c:pt>
                <c:pt idx="6">
                  <c:v>知識・技能</c:v>
                </c:pt>
                <c:pt idx="7">
                  <c:v>思考・判断・表現</c:v>
                </c:pt>
              </c:strCache>
            </c:strRef>
          </c:cat>
          <c:val>
            <c:numRef>
              <c:f>小学校6年社会!$W$100:$W$120</c:f>
              <c:numCache>
                <c:formatCode>0.0_ </c:formatCode>
                <c:ptCount val="8"/>
                <c:pt idx="0">
                  <c:v>77.948717948717942</c:v>
                </c:pt>
                <c:pt idx="1">
                  <c:v>87.606837606837615</c:v>
                </c:pt>
                <c:pt idx="2">
                  <c:v>86.324786324786331</c:v>
                </c:pt>
                <c:pt idx="3">
                  <c:v>91.025641025641022</c:v>
                </c:pt>
                <c:pt idx="4">
                  <c:v>75.641025641025649</c:v>
                </c:pt>
                <c:pt idx="5">
                  <c:v>73.397435897435898</c:v>
                </c:pt>
                <c:pt idx="6">
                  <c:v>82.35294117647058</c:v>
                </c:pt>
                <c:pt idx="7">
                  <c:v>72.916666666666657</c:v>
                </c:pt>
              </c:numCache>
            </c:numRef>
          </c:val>
          <c:extLst>
            <c:ext xmlns:c16="http://schemas.microsoft.com/office/drawing/2014/chart" uri="{C3380CC4-5D6E-409C-BE32-E72D297353CC}">
              <c16:uniqueId val="{00000000-4D4E-4DFB-B7E1-022D34F52AE0}"/>
            </c:ext>
          </c:extLst>
        </c:ser>
        <c:ser>
          <c:idx val="1"/>
          <c:order val="1"/>
          <c:tx>
            <c:strRef>
              <c:f>小学校6年社会!$X$99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小学校6年社会!$V$100:$V$120</c:f>
              <c:strCache>
                <c:ptCount val="8"/>
                <c:pt idx="0">
                  <c:v>国土の自然環境
などの様子</c:v>
                </c:pt>
                <c:pt idx="1">
                  <c:v>農業や水産業</c:v>
                </c:pt>
                <c:pt idx="2">
                  <c:v>工業生産</c:v>
                </c:pt>
                <c:pt idx="3">
                  <c:v>産業と情報との関わり</c:v>
                </c:pt>
                <c:pt idx="4">
                  <c:v>日本の政治</c:v>
                </c:pt>
                <c:pt idx="5">
                  <c:v>日本の歴史</c:v>
                </c:pt>
                <c:pt idx="6">
                  <c:v>知識・技能</c:v>
                </c:pt>
                <c:pt idx="7">
                  <c:v>思考・判断・表現</c:v>
                </c:pt>
              </c:strCache>
            </c:strRef>
          </c:cat>
          <c:val>
            <c:numRef>
              <c:f>小学校6年社会!$X$100:$X$120</c:f>
              <c:numCache>
                <c:formatCode>0.0_ </c:formatCode>
                <c:ptCount val="8"/>
                <c:pt idx="0">
                  <c:v>71.644999999999996</c:v>
                </c:pt>
                <c:pt idx="1">
                  <c:v>86.716666666666669</c:v>
                </c:pt>
                <c:pt idx="2">
                  <c:v>84.95</c:v>
                </c:pt>
                <c:pt idx="3">
                  <c:v>87.7</c:v>
                </c:pt>
                <c:pt idx="4">
                  <c:v>68.912499999999994</c:v>
                </c:pt>
                <c:pt idx="5">
                  <c:v>66.693750000000009</c:v>
                </c:pt>
                <c:pt idx="6">
                  <c:v>78.04117647058824</c:v>
                </c:pt>
                <c:pt idx="7">
                  <c:v>66.390625</c:v>
                </c:pt>
              </c:numCache>
            </c:numRef>
          </c:val>
          <c:extLst>
            <c:ext xmlns:c16="http://schemas.microsoft.com/office/drawing/2014/chart" uri="{C3380CC4-5D6E-409C-BE32-E72D297353CC}">
              <c16:uniqueId val="{00000001-4D4E-4DFB-B7E1-022D34F52AE0}"/>
            </c:ext>
          </c:extLst>
        </c:ser>
        <c:dLbls>
          <c:showLegendKey val="0"/>
          <c:showVal val="0"/>
          <c:showCatName val="0"/>
          <c:showSerName val="0"/>
          <c:showPercent val="0"/>
          <c:showBubbleSize val="0"/>
        </c:dLbls>
        <c:axId val="113194496"/>
        <c:axId val="113196416"/>
      </c:radarChart>
      <c:catAx>
        <c:axId val="113194496"/>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13196416"/>
        <c:crosses val="autoZero"/>
        <c:auto val="0"/>
        <c:lblAlgn val="ctr"/>
        <c:lblOffset val="100"/>
        <c:noMultiLvlLbl val="0"/>
      </c:catAx>
      <c:valAx>
        <c:axId val="113196416"/>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3194496"/>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pageSetUpPr fitToPage="1"/>
  </sheetPr>
  <dimension ref="A1:Y142"/>
  <sheetViews>
    <sheetView tabSelected="1" view="pageBreakPreview" topLeftCell="A44" zoomScaleNormal="100" zoomScaleSheetLayoutView="100" workbookViewId="0">
      <selection activeCell="I65" sqref="I65:P65"/>
    </sheetView>
  </sheetViews>
  <sheetFormatPr defaultRowHeight="13.5" x14ac:dyDescent="0.15"/>
  <cols>
    <col min="1" max="2" width="3.875" style="1" customWidth="1"/>
    <col min="3" max="4" width="12.5" style="1" customWidth="1"/>
    <col min="5" max="6" width="7.5" style="1" customWidth="1"/>
    <col min="7" max="7" width="6.25" style="1" customWidth="1"/>
    <col min="8" max="15" width="4" style="1" customWidth="1"/>
    <col min="16" max="16" width="15" style="1" customWidth="1"/>
    <col min="17" max="17" width="6.25" style="1" customWidth="1"/>
    <col min="18" max="21" width="5.25" style="1" customWidth="1"/>
    <col min="22" max="22" width="29.25" style="1" bestFit="1" customWidth="1"/>
    <col min="23" max="24" width="6.75" style="1" bestFit="1" customWidth="1"/>
    <col min="25" max="26" width="5.25" style="1" customWidth="1"/>
    <col min="27" max="16384" width="9" style="1"/>
  </cols>
  <sheetData>
    <row r="1" spans="1:16" ht="6.75" customHeight="1" x14ac:dyDescent="0.15"/>
    <row r="2" spans="1:16" ht="18" x14ac:dyDescent="0.2">
      <c r="A2" s="2" t="s">
        <v>35</v>
      </c>
      <c r="B2" s="2"/>
      <c r="C2" s="3"/>
      <c r="D2" s="4"/>
      <c r="E2" s="4"/>
      <c r="F2" s="4"/>
      <c r="G2" s="4"/>
      <c r="H2" s="4"/>
      <c r="I2" s="4"/>
      <c r="J2" s="4"/>
      <c r="K2" s="4"/>
      <c r="L2" s="4"/>
      <c r="M2" s="4"/>
      <c r="N2" s="4"/>
      <c r="O2" s="4"/>
      <c r="P2" s="4"/>
    </row>
    <row r="3" spans="1:16" ht="4.5" customHeight="1" x14ac:dyDescent="0.15"/>
    <row r="4" spans="1:16" ht="17.25" hidden="1" customHeight="1" x14ac:dyDescent="0.15">
      <c r="A4" s="5"/>
      <c r="B4" s="5"/>
      <c r="C4" s="5"/>
      <c r="D4" s="6"/>
      <c r="E4" s="6"/>
      <c r="F4" s="7"/>
    </row>
    <row r="5" spans="1:16" hidden="1" x14ac:dyDescent="0.15">
      <c r="A5" s="8"/>
      <c r="B5" s="8"/>
      <c r="C5" s="8"/>
      <c r="D5" s="8"/>
      <c r="E5" s="9"/>
      <c r="F5" s="10"/>
    </row>
    <row r="6" spans="1:16" hidden="1" x14ac:dyDescent="0.15">
      <c r="A6" s="8"/>
      <c r="B6" s="8"/>
      <c r="C6" s="8"/>
      <c r="D6" s="8"/>
      <c r="E6" s="11"/>
      <c r="F6" s="10"/>
    </row>
    <row r="7" spans="1:16" ht="13.5" hidden="1" customHeight="1" x14ac:dyDescent="0.15">
      <c r="A7" s="12"/>
      <c r="B7" s="12"/>
      <c r="C7" s="13"/>
      <c r="D7" s="13"/>
      <c r="E7" s="14"/>
      <c r="F7" s="10"/>
    </row>
    <row r="8" spans="1:16" hidden="1" x14ac:dyDescent="0.15">
      <c r="A8" s="12"/>
      <c r="B8" s="12"/>
      <c r="C8" s="13"/>
      <c r="D8" s="13"/>
      <c r="E8" s="14"/>
      <c r="F8" s="10"/>
    </row>
    <row r="9" spans="1:16" hidden="1" x14ac:dyDescent="0.15">
      <c r="A9" s="12"/>
      <c r="B9" s="12"/>
      <c r="C9" s="13"/>
      <c r="D9" s="13"/>
      <c r="E9" s="14"/>
      <c r="F9" s="10"/>
    </row>
    <row r="10" spans="1:16" hidden="1" x14ac:dyDescent="0.15">
      <c r="A10" s="12"/>
      <c r="B10" s="12"/>
      <c r="C10" s="13"/>
      <c r="D10" s="13"/>
      <c r="E10" s="14"/>
      <c r="F10" s="10"/>
    </row>
    <row r="11" spans="1:16" hidden="1" x14ac:dyDescent="0.15">
      <c r="A11" s="12"/>
      <c r="B11" s="12"/>
      <c r="C11" s="13"/>
      <c r="D11" s="13"/>
      <c r="E11" s="14"/>
      <c r="F11" s="10"/>
    </row>
    <row r="12" spans="1:16" hidden="1" x14ac:dyDescent="0.15">
      <c r="A12" s="12"/>
      <c r="B12" s="12"/>
      <c r="C12" s="13"/>
      <c r="D12" s="13"/>
      <c r="E12" s="14"/>
      <c r="F12" s="10"/>
    </row>
    <row r="13" spans="1:16" hidden="1" x14ac:dyDescent="0.15">
      <c r="A13" s="12"/>
      <c r="B13" s="12"/>
      <c r="C13" s="12"/>
      <c r="D13" s="12"/>
      <c r="E13" s="14"/>
      <c r="F13" s="10"/>
    </row>
    <row r="14" spans="1:16" ht="13.5" hidden="1" customHeight="1" x14ac:dyDescent="0.15">
      <c r="A14" s="12"/>
      <c r="B14" s="12"/>
      <c r="C14" s="13"/>
      <c r="D14" s="13"/>
      <c r="E14" s="14"/>
      <c r="F14" s="10"/>
    </row>
    <row r="15" spans="1:16" ht="13.5" hidden="1" customHeight="1" x14ac:dyDescent="0.15">
      <c r="A15" s="12"/>
      <c r="B15" s="12"/>
      <c r="C15" s="13"/>
      <c r="D15" s="13"/>
      <c r="E15" s="14"/>
      <c r="F15" s="10"/>
      <c r="P15" s="15"/>
    </row>
    <row r="16" spans="1:16" hidden="1" x14ac:dyDescent="0.15">
      <c r="A16" s="12"/>
      <c r="B16" s="12"/>
      <c r="C16" s="13"/>
      <c r="D16" s="13"/>
      <c r="E16" s="14"/>
      <c r="F16" s="10"/>
      <c r="P16" s="15"/>
    </row>
    <row r="17" spans="1:25" hidden="1" x14ac:dyDescent="0.15">
      <c r="A17" s="12"/>
      <c r="B17" s="12"/>
      <c r="C17" s="13"/>
      <c r="D17" s="13"/>
      <c r="E17" s="14"/>
      <c r="F17" s="10"/>
      <c r="Q17" s="16"/>
      <c r="R17" s="16"/>
      <c r="U17" s="16"/>
    </row>
    <row r="18" spans="1:25" hidden="1" x14ac:dyDescent="0.15">
      <c r="A18" s="12"/>
      <c r="B18" s="12"/>
      <c r="C18" s="12"/>
      <c r="D18" s="12"/>
      <c r="E18" s="14"/>
      <c r="F18" s="10"/>
      <c r="Q18" s="16"/>
      <c r="R18" s="16"/>
      <c r="U18" s="16"/>
      <c r="V18" s="16"/>
      <c r="W18" s="16"/>
    </row>
    <row r="19" spans="1:25" ht="3" hidden="1" customHeight="1" x14ac:dyDescent="0.15">
      <c r="A19" s="10"/>
      <c r="B19" s="10"/>
      <c r="C19" s="10"/>
      <c r="D19" s="10"/>
      <c r="E19" s="10"/>
      <c r="F19" s="10"/>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5" t="s">
        <v>0</v>
      </c>
      <c r="B24" s="5"/>
      <c r="C24" s="5"/>
      <c r="D24" s="17"/>
      <c r="E24" s="18"/>
      <c r="F24" s="7"/>
    </row>
    <row r="25" spans="1:25" x14ac:dyDescent="0.15">
      <c r="A25" s="49"/>
      <c r="B25" s="49"/>
      <c r="C25" s="49"/>
      <c r="D25" s="49"/>
      <c r="E25" s="50" t="s">
        <v>1</v>
      </c>
      <c r="F25" s="51"/>
      <c r="G25" s="52"/>
      <c r="U25" s="49"/>
      <c r="V25" s="49"/>
      <c r="W25" s="50" t="s">
        <v>1</v>
      </c>
      <c r="X25" s="51"/>
      <c r="Y25" s="52"/>
    </row>
    <row r="26" spans="1:25" x14ac:dyDescent="0.15">
      <c r="A26" s="49"/>
      <c r="B26" s="49"/>
      <c r="C26" s="49"/>
      <c r="D26" s="49"/>
      <c r="E26" s="19" t="s">
        <v>2</v>
      </c>
      <c r="F26" s="20" t="s">
        <v>3</v>
      </c>
      <c r="G26" s="21" t="s">
        <v>4</v>
      </c>
      <c r="U26" s="49"/>
      <c r="V26" s="49"/>
      <c r="W26" s="19" t="s">
        <v>2</v>
      </c>
      <c r="X26" s="20" t="s">
        <v>3</v>
      </c>
      <c r="Y26" s="21" t="s">
        <v>4</v>
      </c>
    </row>
    <row r="27" spans="1:25" hidden="1" x14ac:dyDescent="0.15">
      <c r="A27" s="53" t="s">
        <v>5</v>
      </c>
      <c r="B27" s="56" t="str">
        <f t="shared" ref="B27:B47" si="0">IF(V27&lt;&gt;"",V27,"")</f>
        <v>世界の中の国土</v>
      </c>
      <c r="C27" s="57"/>
      <c r="D27" s="58"/>
      <c r="E27" s="22">
        <f t="shared" ref="E27:G47" si="1">IF(W27&lt;&gt;"",W27,"")</f>
        <v>87.606837606837615</v>
      </c>
      <c r="F27" s="23">
        <f t="shared" si="1"/>
        <v>80.791666666666671</v>
      </c>
      <c r="G27" s="24">
        <f t="shared" si="1"/>
        <v>10</v>
      </c>
      <c r="U27" s="59" t="s">
        <v>5</v>
      </c>
      <c r="V27" s="25" t="str">
        <f t="shared" ref="V27:Y42" si="2">IF(V100&lt;&gt;"",V100,"")</f>
        <v>世界の中の国土</v>
      </c>
      <c r="W27" s="22">
        <f t="shared" si="2"/>
        <v>87.606837606837615</v>
      </c>
      <c r="X27" s="23">
        <f t="shared" si="2"/>
        <v>80.791666666666671</v>
      </c>
      <c r="Y27" s="24">
        <f t="shared" si="2"/>
        <v>10</v>
      </c>
    </row>
    <row r="28" spans="1:25" hidden="1" x14ac:dyDescent="0.15">
      <c r="A28" s="54"/>
      <c r="B28" s="62" t="str">
        <f t="shared" si="0"/>
        <v>日本の食料生産</v>
      </c>
      <c r="C28" s="63"/>
      <c r="D28" s="64"/>
      <c r="E28" s="26">
        <f t="shared" si="1"/>
        <v>87.606837606837615</v>
      </c>
      <c r="F28" s="27">
        <f t="shared" si="1"/>
        <v>86.716666666666669</v>
      </c>
      <c r="G28" s="28">
        <f t="shared" si="1"/>
        <v>15</v>
      </c>
      <c r="U28" s="60"/>
      <c r="V28" s="29" t="str">
        <f t="shared" si="2"/>
        <v>日本の食料生産</v>
      </c>
      <c r="W28" s="26">
        <f t="shared" si="2"/>
        <v>87.606837606837615</v>
      </c>
      <c r="X28" s="27">
        <f t="shared" si="2"/>
        <v>86.716666666666669</v>
      </c>
      <c r="Y28" s="28">
        <f t="shared" si="2"/>
        <v>15</v>
      </c>
    </row>
    <row r="29" spans="1:25" hidden="1" x14ac:dyDescent="0.15">
      <c r="A29" s="54"/>
      <c r="B29" s="62" t="str">
        <f t="shared" si="0"/>
        <v>日本の工業生産</v>
      </c>
      <c r="C29" s="63"/>
      <c r="D29" s="64"/>
      <c r="E29" s="26">
        <f t="shared" si="1"/>
        <v>86.324786324786331</v>
      </c>
      <c r="F29" s="27">
        <f t="shared" si="1"/>
        <v>84.95</v>
      </c>
      <c r="G29" s="28">
        <f t="shared" si="1"/>
        <v>20</v>
      </c>
      <c r="U29" s="60"/>
      <c r="V29" s="29" t="str">
        <f t="shared" si="2"/>
        <v>日本の工業生産</v>
      </c>
      <c r="W29" s="26">
        <f t="shared" si="2"/>
        <v>86.324786324786331</v>
      </c>
      <c r="X29" s="27">
        <f t="shared" si="2"/>
        <v>84.95</v>
      </c>
      <c r="Y29" s="28">
        <f t="shared" si="2"/>
        <v>20</v>
      </c>
    </row>
    <row r="30" spans="1:25" hidden="1" x14ac:dyDescent="0.15">
      <c r="A30" s="54"/>
      <c r="B30" s="62" t="str">
        <f t="shared" si="0"/>
        <v>わたしたちの生活と情報</v>
      </c>
      <c r="C30" s="63"/>
      <c r="D30" s="64"/>
      <c r="E30" s="26">
        <f t="shared" si="1"/>
        <v>91.025641025641022</v>
      </c>
      <c r="F30" s="27">
        <f t="shared" si="1"/>
        <v>87.7</v>
      </c>
      <c r="G30" s="28">
        <f t="shared" si="1"/>
        <v>25</v>
      </c>
      <c r="U30" s="60"/>
      <c r="V30" s="29" t="str">
        <f t="shared" si="2"/>
        <v>わたしたちの生活と情報</v>
      </c>
      <c r="W30" s="26">
        <f t="shared" si="2"/>
        <v>91.025641025641022</v>
      </c>
      <c r="X30" s="27">
        <f t="shared" si="2"/>
        <v>87.7</v>
      </c>
      <c r="Y30" s="28">
        <f t="shared" si="2"/>
        <v>25</v>
      </c>
    </row>
    <row r="31" spans="1:25" hidden="1" x14ac:dyDescent="0.15">
      <c r="A31" s="54"/>
      <c r="B31" s="62" t="str">
        <f t="shared" si="0"/>
        <v>わたしたちの生活と環境</v>
      </c>
      <c r="C31" s="63"/>
      <c r="D31" s="64"/>
      <c r="E31" s="26">
        <f t="shared" si="1"/>
        <v>63.461538461538467</v>
      </c>
      <c r="F31" s="27">
        <f t="shared" si="1"/>
        <v>57.924999999999997</v>
      </c>
      <c r="G31" s="28">
        <f t="shared" si="1"/>
        <v>30</v>
      </c>
      <c r="U31" s="60"/>
      <c r="V31" s="29" t="str">
        <f t="shared" si="2"/>
        <v>わたしたちの生活と環境</v>
      </c>
      <c r="W31" s="26">
        <f t="shared" si="2"/>
        <v>63.461538461538467</v>
      </c>
      <c r="X31" s="27">
        <f t="shared" si="2"/>
        <v>57.924999999999997</v>
      </c>
      <c r="Y31" s="28">
        <f t="shared" si="2"/>
        <v>30</v>
      </c>
    </row>
    <row r="32" spans="1:25" hidden="1" x14ac:dyDescent="0.15">
      <c r="A32" s="54"/>
      <c r="B32" s="62" t="str">
        <f t="shared" si="0"/>
        <v>日本国憲法</v>
      </c>
      <c r="C32" s="63"/>
      <c r="D32" s="64"/>
      <c r="E32" s="26">
        <f t="shared" si="1"/>
        <v>83.333333333333343</v>
      </c>
      <c r="F32" s="27">
        <f t="shared" si="1"/>
        <v>75.337500000000006</v>
      </c>
      <c r="G32" s="28">
        <f t="shared" si="1"/>
        <v>35</v>
      </c>
      <c r="U32" s="60"/>
      <c r="V32" s="29" t="str">
        <f t="shared" si="2"/>
        <v>日本国憲法</v>
      </c>
      <c r="W32" s="26">
        <f t="shared" si="2"/>
        <v>83.333333333333343</v>
      </c>
      <c r="X32" s="27">
        <f t="shared" si="2"/>
        <v>75.337500000000006</v>
      </c>
      <c r="Y32" s="28">
        <f t="shared" si="2"/>
        <v>35</v>
      </c>
    </row>
    <row r="33" spans="1:25" hidden="1" x14ac:dyDescent="0.15">
      <c r="A33" s="54"/>
      <c r="B33" s="62" t="str">
        <f t="shared" si="0"/>
        <v>日本の政治</v>
      </c>
      <c r="C33" s="63"/>
      <c r="D33" s="64"/>
      <c r="E33" s="26">
        <f t="shared" si="1"/>
        <v>67.948717948717942</v>
      </c>
      <c r="F33" s="27">
        <f t="shared" si="1"/>
        <v>62.487500000000004</v>
      </c>
      <c r="G33" s="28">
        <f t="shared" si="1"/>
        <v>40</v>
      </c>
      <c r="U33" s="60"/>
      <c r="V33" s="29" t="str">
        <f t="shared" si="2"/>
        <v>日本の政治</v>
      </c>
      <c r="W33" s="26">
        <f t="shared" si="2"/>
        <v>67.948717948717942</v>
      </c>
      <c r="X33" s="27">
        <f t="shared" si="2"/>
        <v>62.487500000000004</v>
      </c>
      <c r="Y33" s="28">
        <f t="shared" si="2"/>
        <v>40</v>
      </c>
    </row>
    <row r="34" spans="1:25" hidden="1" x14ac:dyDescent="0.15">
      <c r="A34" s="54"/>
      <c r="B34" s="62" t="str">
        <f t="shared" si="0"/>
        <v>縄文時代～平安時代</v>
      </c>
      <c r="C34" s="63"/>
      <c r="D34" s="64"/>
      <c r="E34" s="26">
        <f t="shared" si="1"/>
        <v>76.495726495726501</v>
      </c>
      <c r="F34" s="27">
        <f t="shared" si="1"/>
        <v>70.7</v>
      </c>
      <c r="G34" s="28">
        <f t="shared" si="1"/>
        <v>45</v>
      </c>
      <c r="U34" s="60"/>
      <c r="V34" s="29" t="str">
        <f t="shared" si="2"/>
        <v>縄文時代～平安時代</v>
      </c>
      <c r="W34" s="26">
        <f t="shared" si="2"/>
        <v>76.495726495726501</v>
      </c>
      <c r="X34" s="27">
        <f t="shared" si="2"/>
        <v>70.7</v>
      </c>
      <c r="Y34" s="28">
        <f t="shared" si="2"/>
        <v>45</v>
      </c>
    </row>
    <row r="35" spans="1:25" hidden="1" x14ac:dyDescent="0.15">
      <c r="A35" s="54"/>
      <c r="B35" s="62" t="str">
        <f t="shared" si="0"/>
        <v>鎌倉時代、室町時代</v>
      </c>
      <c r="C35" s="63"/>
      <c r="D35" s="64"/>
      <c r="E35" s="26">
        <f t="shared" si="1"/>
        <v>67.948717948717942</v>
      </c>
      <c r="F35" s="27">
        <f t="shared" si="1"/>
        <v>56.625</v>
      </c>
      <c r="G35" s="28">
        <f t="shared" si="1"/>
        <v>50</v>
      </c>
      <c r="U35" s="60"/>
      <c r="V35" s="29" t="str">
        <f t="shared" si="2"/>
        <v>鎌倉時代、室町時代</v>
      </c>
      <c r="W35" s="26">
        <f t="shared" si="2"/>
        <v>67.948717948717942</v>
      </c>
      <c r="X35" s="27">
        <f t="shared" si="2"/>
        <v>56.625</v>
      </c>
      <c r="Y35" s="28">
        <f t="shared" si="2"/>
        <v>50</v>
      </c>
    </row>
    <row r="36" spans="1:25" hidden="1" x14ac:dyDescent="0.15">
      <c r="A36" s="55"/>
      <c r="B36" s="46" t="str">
        <f t="shared" si="0"/>
        <v>安土桃山時代、江戸時代</v>
      </c>
      <c r="C36" s="47"/>
      <c r="D36" s="48"/>
      <c r="E36" s="30">
        <f t="shared" si="1"/>
        <v>76.923076923076934</v>
      </c>
      <c r="F36" s="31">
        <f t="shared" si="1"/>
        <v>75.787500000000009</v>
      </c>
      <c r="G36" s="32">
        <f t="shared" si="1"/>
        <v>55</v>
      </c>
      <c r="U36" s="61"/>
      <c r="V36" s="33" t="str">
        <f t="shared" si="2"/>
        <v>安土桃山時代、江戸時代</v>
      </c>
      <c r="W36" s="30">
        <f t="shared" si="2"/>
        <v>76.923076923076934</v>
      </c>
      <c r="X36" s="31">
        <f t="shared" si="2"/>
        <v>75.787500000000009</v>
      </c>
      <c r="Y36" s="32">
        <f t="shared" si="2"/>
        <v>55</v>
      </c>
    </row>
    <row r="37" spans="1:25" x14ac:dyDescent="0.15">
      <c r="A37" s="53" t="s">
        <v>6</v>
      </c>
      <c r="B37" s="65" t="str">
        <f t="shared" si="0"/>
        <v>国土の自然環境
などの様子</v>
      </c>
      <c r="C37" s="66"/>
      <c r="D37" s="67"/>
      <c r="E37" s="22">
        <f t="shared" si="1"/>
        <v>77.948717948717942</v>
      </c>
      <c r="F37" s="23">
        <f t="shared" si="1"/>
        <v>71.644999999999996</v>
      </c>
      <c r="G37" s="24">
        <f t="shared" si="1"/>
        <v>69.60717545951772</v>
      </c>
      <c r="U37" s="53" t="s">
        <v>6</v>
      </c>
      <c r="V37" s="25" t="str">
        <f t="shared" si="2"/>
        <v>国土の自然環境
などの様子</v>
      </c>
      <c r="W37" s="22">
        <f t="shared" si="2"/>
        <v>77.948717948717942</v>
      </c>
      <c r="X37" s="23">
        <f t="shared" si="2"/>
        <v>71.644999999999996</v>
      </c>
      <c r="Y37" s="24">
        <f t="shared" si="2"/>
        <v>69.60717545951772</v>
      </c>
    </row>
    <row r="38" spans="1:25" x14ac:dyDescent="0.15">
      <c r="A38" s="54"/>
      <c r="B38" s="62" t="str">
        <f t="shared" si="0"/>
        <v>農業や水産業</v>
      </c>
      <c r="C38" s="63"/>
      <c r="D38" s="64"/>
      <c r="E38" s="26">
        <f t="shared" si="1"/>
        <v>87.606837606837615</v>
      </c>
      <c r="F38" s="27">
        <f t="shared" si="1"/>
        <v>86.716666666666669</v>
      </c>
      <c r="G38" s="28">
        <f t="shared" si="1"/>
        <v>83.666666666666671</v>
      </c>
      <c r="U38" s="54"/>
      <c r="V38" s="29" t="str">
        <f t="shared" si="2"/>
        <v>農業や水産業</v>
      </c>
      <c r="W38" s="26">
        <f t="shared" si="2"/>
        <v>87.606837606837615</v>
      </c>
      <c r="X38" s="27">
        <f t="shared" si="2"/>
        <v>86.716666666666669</v>
      </c>
      <c r="Y38" s="28">
        <f t="shared" si="2"/>
        <v>83.666666666666671</v>
      </c>
    </row>
    <row r="39" spans="1:25" x14ac:dyDescent="0.15">
      <c r="A39" s="54"/>
      <c r="B39" s="62" t="str">
        <f t="shared" si="0"/>
        <v>工業生産</v>
      </c>
      <c r="C39" s="63"/>
      <c r="D39" s="64"/>
      <c r="E39" s="26">
        <f t="shared" si="1"/>
        <v>86.324786324786331</v>
      </c>
      <c r="F39" s="27">
        <f t="shared" si="1"/>
        <v>84.95</v>
      </c>
      <c r="G39" s="28">
        <f t="shared" si="1"/>
        <v>79.5307324073801</v>
      </c>
      <c r="U39" s="54"/>
      <c r="V39" s="29" t="str">
        <f t="shared" si="2"/>
        <v>工業生産</v>
      </c>
      <c r="W39" s="26">
        <f t="shared" si="2"/>
        <v>86.324786324786331</v>
      </c>
      <c r="X39" s="27">
        <f t="shared" si="2"/>
        <v>84.95</v>
      </c>
      <c r="Y39" s="28">
        <f t="shared" si="2"/>
        <v>79.5307324073801</v>
      </c>
    </row>
    <row r="40" spans="1:25" x14ac:dyDescent="0.15">
      <c r="A40" s="54"/>
      <c r="B40" s="62" t="str">
        <f t="shared" si="0"/>
        <v>産業と情報との関わり</v>
      </c>
      <c r="C40" s="63"/>
      <c r="D40" s="64"/>
      <c r="E40" s="26">
        <f t="shared" si="1"/>
        <v>91.025641025641022</v>
      </c>
      <c r="F40" s="27">
        <f t="shared" si="1"/>
        <v>87.7</v>
      </c>
      <c r="G40" s="28">
        <f t="shared" si="1"/>
        <v>77.365751526053458</v>
      </c>
      <c r="U40" s="54"/>
      <c r="V40" s="29" t="str">
        <f t="shared" si="2"/>
        <v>産業と情報との関わり</v>
      </c>
      <c r="W40" s="26">
        <f t="shared" si="2"/>
        <v>91.025641025641022</v>
      </c>
      <c r="X40" s="27">
        <f t="shared" si="2"/>
        <v>87.7</v>
      </c>
      <c r="Y40" s="28">
        <f t="shared" si="2"/>
        <v>77.365751526053458</v>
      </c>
    </row>
    <row r="41" spans="1:25" x14ac:dyDescent="0.15">
      <c r="A41" s="54"/>
      <c r="B41" s="62" t="str">
        <f t="shared" si="0"/>
        <v>日本の政治</v>
      </c>
      <c r="C41" s="63"/>
      <c r="D41" s="64"/>
      <c r="E41" s="26">
        <f t="shared" si="1"/>
        <v>75.641025641025649</v>
      </c>
      <c r="F41" s="27">
        <f t="shared" si="1"/>
        <v>68.912499999999994</v>
      </c>
      <c r="G41" s="28">
        <f t="shared" si="1"/>
        <v>71.7</v>
      </c>
      <c r="I41" s="34"/>
      <c r="U41" s="54"/>
      <c r="V41" s="29" t="str">
        <f t="shared" si="2"/>
        <v>日本の政治</v>
      </c>
      <c r="W41" s="26">
        <f t="shared" si="2"/>
        <v>75.641025641025649</v>
      </c>
      <c r="X41" s="27">
        <f t="shared" si="2"/>
        <v>68.912499999999994</v>
      </c>
      <c r="Y41" s="28">
        <f t="shared" si="2"/>
        <v>71.7</v>
      </c>
    </row>
    <row r="42" spans="1:25" x14ac:dyDescent="0.15">
      <c r="A42" s="55"/>
      <c r="B42" s="46" t="str">
        <f t="shared" si="0"/>
        <v>日本の歴史</v>
      </c>
      <c r="C42" s="47"/>
      <c r="D42" s="48"/>
      <c r="E42" s="30">
        <f t="shared" si="1"/>
        <v>73.397435897435898</v>
      </c>
      <c r="F42" s="31">
        <f t="shared" si="1"/>
        <v>66.693750000000009</v>
      </c>
      <c r="G42" s="32">
        <f t="shared" si="1"/>
        <v>66.262499999999989</v>
      </c>
      <c r="U42" s="55"/>
      <c r="V42" s="33" t="str">
        <f t="shared" si="2"/>
        <v>日本の歴史</v>
      </c>
      <c r="W42" s="30">
        <f t="shared" si="2"/>
        <v>73.397435897435898</v>
      </c>
      <c r="X42" s="31">
        <f t="shared" si="2"/>
        <v>66.693750000000009</v>
      </c>
      <c r="Y42" s="32">
        <f t="shared" si="2"/>
        <v>66.262499999999989</v>
      </c>
    </row>
    <row r="43" spans="1:25" x14ac:dyDescent="0.15">
      <c r="A43" s="53" t="s">
        <v>7</v>
      </c>
      <c r="B43" s="65" t="str">
        <f t="shared" si="0"/>
        <v>知識・技能</v>
      </c>
      <c r="C43" s="66"/>
      <c r="D43" s="67"/>
      <c r="E43" s="22">
        <f t="shared" si="1"/>
        <v>82.35294117647058</v>
      </c>
      <c r="F43" s="23">
        <f t="shared" si="1"/>
        <v>78.04117647058824</v>
      </c>
      <c r="G43" s="24">
        <f t="shared" si="1"/>
        <v>76.748859618757294</v>
      </c>
      <c r="U43" s="53" t="s">
        <v>7</v>
      </c>
      <c r="V43" s="25" t="str">
        <f t="shared" ref="V43:Y47" si="3">IF(V116&lt;&gt;"",V116,"")</f>
        <v>知識・技能</v>
      </c>
      <c r="W43" s="22">
        <f t="shared" si="3"/>
        <v>82.35294117647058</v>
      </c>
      <c r="X43" s="23">
        <f t="shared" si="3"/>
        <v>78.04117647058824</v>
      </c>
      <c r="Y43" s="24">
        <f t="shared" si="3"/>
        <v>76.748859618757294</v>
      </c>
    </row>
    <row r="44" spans="1:25" x14ac:dyDescent="0.15">
      <c r="A44" s="54"/>
      <c r="B44" s="62" t="str">
        <f t="shared" si="0"/>
        <v>思考・判断・表現</v>
      </c>
      <c r="C44" s="63"/>
      <c r="D44" s="64"/>
      <c r="E44" s="26">
        <f t="shared" si="1"/>
        <v>72.916666666666657</v>
      </c>
      <c r="F44" s="27">
        <f t="shared" si="1"/>
        <v>66.390625</v>
      </c>
      <c r="G44" s="28">
        <f t="shared" si="1"/>
        <v>63.066120506620258</v>
      </c>
      <c r="U44" s="54"/>
      <c r="V44" s="29" t="str">
        <f t="shared" si="3"/>
        <v>思考・判断・表現</v>
      </c>
      <c r="W44" s="26">
        <f t="shared" si="3"/>
        <v>72.916666666666657</v>
      </c>
      <c r="X44" s="27">
        <f t="shared" si="3"/>
        <v>66.390625</v>
      </c>
      <c r="Y44" s="28">
        <f t="shared" si="3"/>
        <v>63.066120506620258</v>
      </c>
    </row>
    <row r="45" spans="1:25" x14ac:dyDescent="0.15">
      <c r="A45" s="54"/>
      <c r="B45" s="62" t="str">
        <f t="shared" si="0"/>
        <v/>
      </c>
      <c r="C45" s="63"/>
      <c r="D45" s="64"/>
      <c r="E45" s="26" t="str">
        <f t="shared" si="1"/>
        <v/>
      </c>
      <c r="F45" s="27" t="str">
        <f t="shared" si="1"/>
        <v/>
      </c>
      <c r="G45" s="28" t="str">
        <f t="shared" si="1"/>
        <v/>
      </c>
      <c r="U45" s="54"/>
      <c r="V45" s="29" t="str">
        <f t="shared" si="3"/>
        <v/>
      </c>
      <c r="W45" s="26" t="str">
        <f t="shared" si="3"/>
        <v/>
      </c>
      <c r="X45" s="27" t="str">
        <f t="shared" si="3"/>
        <v/>
      </c>
      <c r="Y45" s="28" t="str">
        <f t="shared" si="3"/>
        <v/>
      </c>
    </row>
    <row r="46" spans="1:25" x14ac:dyDescent="0.15">
      <c r="A46" s="54"/>
      <c r="B46" s="62" t="str">
        <f t="shared" si="0"/>
        <v/>
      </c>
      <c r="C46" s="63"/>
      <c r="D46" s="64"/>
      <c r="E46" s="26" t="str">
        <f t="shared" si="1"/>
        <v/>
      </c>
      <c r="F46" s="27" t="str">
        <f t="shared" si="1"/>
        <v/>
      </c>
      <c r="G46" s="28" t="str">
        <f t="shared" si="1"/>
        <v/>
      </c>
      <c r="U46" s="54"/>
      <c r="V46" s="29" t="str">
        <f t="shared" si="3"/>
        <v/>
      </c>
      <c r="W46" s="26" t="str">
        <f t="shared" si="3"/>
        <v/>
      </c>
      <c r="X46" s="27" t="str">
        <f t="shared" si="3"/>
        <v/>
      </c>
      <c r="Y46" s="28" t="str">
        <f t="shared" si="3"/>
        <v/>
      </c>
    </row>
    <row r="47" spans="1:25" x14ac:dyDescent="0.15">
      <c r="A47" s="55"/>
      <c r="B47" s="46" t="str">
        <f t="shared" si="0"/>
        <v/>
      </c>
      <c r="C47" s="47"/>
      <c r="D47" s="48"/>
      <c r="E47" s="30" t="str">
        <f t="shared" si="1"/>
        <v/>
      </c>
      <c r="F47" s="31" t="str">
        <f t="shared" si="1"/>
        <v/>
      </c>
      <c r="G47" s="32" t="str">
        <f t="shared" si="1"/>
        <v/>
      </c>
      <c r="U47" s="55"/>
      <c r="V47" s="33" t="str">
        <f t="shared" si="3"/>
        <v/>
      </c>
      <c r="W47" s="30" t="str">
        <f t="shared" si="3"/>
        <v/>
      </c>
      <c r="X47" s="31" t="str">
        <f t="shared" si="3"/>
        <v/>
      </c>
      <c r="Y47" s="32" t="str">
        <f t="shared" si="3"/>
        <v/>
      </c>
    </row>
    <row r="48" spans="1:25" ht="4.5" customHeight="1" x14ac:dyDescent="0.15">
      <c r="A48" s="68" t="s">
        <v>8</v>
      </c>
      <c r="B48" s="68"/>
      <c r="C48" s="68"/>
      <c r="D48" s="68"/>
      <c r="E48" s="68"/>
      <c r="F48" s="68"/>
      <c r="G48" s="68"/>
      <c r="H48" s="68"/>
      <c r="I48" s="68"/>
      <c r="J48" s="68"/>
      <c r="K48" s="68"/>
      <c r="L48" s="68"/>
      <c r="M48" s="68"/>
      <c r="N48" s="68"/>
      <c r="O48" s="68"/>
      <c r="P48" s="68"/>
    </row>
    <row r="49" spans="1:19" ht="4.5" customHeight="1" x14ac:dyDescent="0.15">
      <c r="A49" s="68"/>
      <c r="B49" s="68"/>
      <c r="C49" s="68"/>
      <c r="D49" s="68"/>
      <c r="E49" s="68"/>
      <c r="F49" s="68"/>
      <c r="G49" s="68"/>
      <c r="H49" s="68"/>
      <c r="I49" s="68"/>
      <c r="J49" s="68"/>
      <c r="K49" s="68"/>
      <c r="L49" s="68"/>
      <c r="M49" s="68"/>
      <c r="N49" s="68"/>
      <c r="O49" s="68"/>
      <c r="P49" s="68"/>
    </row>
    <row r="50" spans="1:19" ht="4.5" customHeight="1" x14ac:dyDescent="0.15">
      <c r="A50" s="68"/>
      <c r="B50" s="68"/>
      <c r="C50" s="68"/>
      <c r="D50" s="68"/>
      <c r="E50" s="68"/>
      <c r="F50" s="68"/>
      <c r="G50" s="68"/>
      <c r="H50" s="68"/>
      <c r="I50" s="68"/>
      <c r="J50" s="68"/>
      <c r="K50" s="68"/>
      <c r="L50" s="68"/>
      <c r="M50" s="68"/>
      <c r="N50" s="68"/>
      <c r="O50" s="68"/>
      <c r="P50" s="68"/>
    </row>
    <row r="51" spans="1:19" ht="4.5" customHeight="1" x14ac:dyDescent="0.15">
      <c r="A51" s="68"/>
      <c r="B51" s="68"/>
      <c r="C51" s="68"/>
      <c r="D51" s="68"/>
      <c r="E51" s="68"/>
      <c r="F51" s="68"/>
      <c r="G51" s="68"/>
      <c r="H51" s="68"/>
      <c r="I51" s="68"/>
      <c r="J51" s="68"/>
      <c r="K51" s="68"/>
      <c r="L51" s="68"/>
      <c r="M51" s="68"/>
      <c r="N51" s="68"/>
      <c r="O51" s="68"/>
      <c r="P51" s="68"/>
    </row>
    <row r="52" spans="1:19" ht="4.5" customHeight="1" x14ac:dyDescent="0.15">
      <c r="A52" s="68"/>
      <c r="B52" s="68"/>
      <c r="C52" s="68"/>
      <c r="D52" s="68"/>
      <c r="E52" s="68"/>
      <c r="F52" s="68"/>
      <c r="G52" s="68"/>
      <c r="H52" s="68"/>
      <c r="I52" s="68"/>
      <c r="J52" s="68"/>
      <c r="K52" s="68"/>
      <c r="L52" s="68"/>
      <c r="M52" s="68"/>
      <c r="N52" s="68"/>
      <c r="O52" s="68"/>
      <c r="P52" s="68"/>
    </row>
    <row r="53" spans="1:19" ht="17.25" customHeight="1" x14ac:dyDescent="0.15">
      <c r="A53" s="5" t="s">
        <v>9</v>
      </c>
      <c r="B53" s="5"/>
      <c r="C53" s="5"/>
      <c r="H53" s="35"/>
      <c r="P53" s="36" t="s">
        <v>10</v>
      </c>
    </row>
    <row r="54" spans="1:19" ht="18.75" customHeight="1" x14ac:dyDescent="0.15">
      <c r="A54" s="69" t="s">
        <v>11</v>
      </c>
      <c r="B54" s="69"/>
      <c r="C54" s="69"/>
      <c r="D54" s="69" t="s">
        <v>12</v>
      </c>
      <c r="E54" s="69"/>
      <c r="F54" s="69"/>
      <c r="G54" s="69"/>
      <c r="H54" s="69"/>
      <c r="I54" s="69" t="s">
        <v>13</v>
      </c>
      <c r="J54" s="69"/>
      <c r="K54" s="69"/>
      <c r="L54" s="69"/>
      <c r="M54" s="69"/>
      <c r="N54" s="69"/>
      <c r="O54" s="69"/>
      <c r="P54" s="69"/>
    </row>
    <row r="55" spans="1:19" ht="97.5" hidden="1" customHeight="1" x14ac:dyDescent="0.15">
      <c r="A55" s="70" t="str">
        <f t="shared" ref="A55:A74" si="4">IF(V27&lt;&gt;"",V27,"")</f>
        <v>世界の中の国土</v>
      </c>
      <c r="B55" s="70"/>
      <c r="C55" s="70"/>
      <c r="D55" s="71"/>
      <c r="E55" s="71"/>
      <c r="F55" s="71"/>
      <c r="G55" s="71"/>
      <c r="H55" s="71"/>
      <c r="I55" s="71"/>
      <c r="J55" s="71"/>
      <c r="K55" s="71"/>
      <c r="L55" s="71"/>
      <c r="M55" s="71"/>
      <c r="N55" s="71"/>
      <c r="O55" s="71"/>
      <c r="P55" s="71"/>
      <c r="S55" s="37">
        <f t="shared" ref="S55:S74" si="5">LEN(V100)</f>
        <v>7</v>
      </c>
    </row>
    <row r="56" spans="1:19" ht="97.5" hidden="1" customHeight="1" x14ac:dyDescent="0.15">
      <c r="A56" s="70" t="str">
        <f t="shared" si="4"/>
        <v>日本の食料生産</v>
      </c>
      <c r="B56" s="70"/>
      <c r="C56" s="70"/>
      <c r="D56" s="71"/>
      <c r="E56" s="71"/>
      <c r="F56" s="71"/>
      <c r="G56" s="71"/>
      <c r="H56" s="71"/>
      <c r="I56" s="71"/>
      <c r="J56" s="71"/>
      <c r="K56" s="71"/>
      <c r="L56" s="71"/>
      <c r="M56" s="71"/>
      <c r="N56" s="71"/>
      <c r="O56" s="71"/>
      <c r="P56" s="71"/>
      <c r="S56" s="37">
        <f t="shared" si="5"/>
        <v>7</v>
      </c>
    </row>
    <row r="57" spans="1:19" ht="97.5" hidden="1" customHeight="1" x14ac:dyDescent="0.15">
      <c r="A57" s="70" t="str">
        <f t="shared" si="4"/>
        <v>日本の工業生産</v>
      </c>
      <c r="B57" s="70"/>
      <c r="C57" s="70"/>
      <c r="D57" s="71"/>
      <c r="E57" s="71"/>
      <c r="F57" s="71"/>
      <c r="G57" s="71"/>
      <c r="H57" s="71"/>
      <c r="I57" s="71"/>
      <c r="J57" s="71"/>
      <c r="K57" s="71"/>
      <c r="L57" s="71"/>
      <c r="M57" s="71"/>
      <c r="N57" s="71"/>
      <c r="O57" s="71"/>
      <c r="P57" s="71"/>
      <c r="S57" s="37">
        <f t="shared" si="5"/>
        <v>7</v>
      </c>
    </row>
    <row r="58" spans="1:19" ht="97.5" hidden="1" customHeight="1" x14ac:dyDescent="0.15">
      <c r="A58" s="70" t="str">
        <f t="shared" si="4"/>
        <v>わたしたちの生活と情報</v>
      </c>
      <c r="B58" s="70"/>
      <c r="C58" s="70"/>
      <c r="D58" s="71"/>
      <c r="E58" s="71"/>
      <c r="F58" s="71"/>
      <c r="G58" s="71"/>
      <c r="H58" s="71"/>
      <c r="I58" s="71"/>
      <c r="J58" s="71"/>
      <c r="K58" s="71"/>
      <c r="L58" s="71"/>
      <c r="M58" s="71"/>
      <c r="N58" s="71"/>
      <c r="O58" s="71"/>
      <c r="P58" s="71"/>
      <c r="S58" s="37">
        <f t="shared" si="5"/>
        <v>11</v>
      </c>
    </row>
    <row r="59" spans="1:19" ht="97.5" hidden="1" customHeight="1" x14ac:dyDescent="0.15">
      <c r="A59" s="70" t="str">
        <f t="shared" si="4"/>
        <v>わたしたちの生活と環境</v>
      </c>
      <c r="B59" s="70"/>
      <c r="C59" s="70"/>
      <c r="D59" s="71"/>
      <c r="E59" s="71"/>
      <c r="F59" s="71"/>
      <c r="G59" s="71"/>
      <c r="H59" s="71"/>
      <c r="I59" s="71"/>
      <c r="J59" s="71"/>
      <c r="K59" s="71"/>
      <c r="L59" s="71"/>
      <c r="M59" s="71"/>
      <c r="N59" s="71"/>
      <c r="O59" s="71"/>
      <c r="P59" s="71"/>
      <c r="S59" s="37">
        <f t="shared" si="5"/>
        <v>11</v>
      </c>
    </row>
    <row r="60" spans="1:19" ht="97.5" hidden="1" customHeight="1" x14ac:dyDescent="0.15">
      <c r="A60" s="70" t="str">
        <f t="shared" si="4"/>
        <v>日本国憲法</v>
      </c>
      <c r="B60" s="70"/>
      <c r="C60" s="70"/>
      <c r="D60" s="71"/>
      <c r="E60" s="71"/>
      <c r="F60" s="71"/>
      <c r="G60" s="71"/>
      <c r="H60" s="71"/>
      <c r="I60" s="71"/>
      <c r="J60" s="71"/>
      <c r="K60" s="71"/>
      <c r="L60" s="71"/>
      <c r="M60" s="71"/>
      <c r="N60" s="71"/>
      <c r="O60" s="71"/>
      <c r="P60" s="71"/>
      <c r="S60" s="37">
        <f t="shared" si="5"/>
        <v>5</v>
      </c>
    </row>
    <row r="61" spans="1:19" ht="97.5" hidden="1" customHeight="1" x14ac:dyDescent="0.15">
      <c r="A61" s="70" t="str">
        <f t="shared" si="4"/>
        <v>日本の政治</v>
      </c>
      <c r="B61" s="70"/>
      <c r="C61" s="70"/>
      <c r="D61" s="71"/>
      <c r="E61" s="71"/>
      <c r="F61" s="71"/>
      <c r="G61" s="71"/>
      <c r="H61" s="71"/>
      <c r="I61" s="71"/>
      <c r="J61" s="71"/>
      <c r="K61" s="71"/>
      <c r="L61" s="71"/>
      <c r="M61" s="71"/>
      <c r="N61" s="71"/>
      <c r="O61" s="71"/>
      <c r="P61" s="71"/>
      <c r="S61" s="37">
        <f t="shared" si="5"/>
        <v>5</v>
      </c>
    </row>
    <row r="62" spans="1:19" ht="97.5" hidden="1" customHeight="1" x14ac:dyDescent="0.15">
      <c r="A62" s="70" t="str">
        <f t="shared" si="4"/>
        <v>縄文時代～平安時代</v>
      </c>
      <c r="B62" s="70"/>
      <c r="C62" s="70"/>
      <c r="D62" s="71"/>
      <c r="E62" s="71"/>
      <c r="F62" s="71"/>
      <c r="G62" s="71"/>
      <c r="H62" s="71"/>
      <c r="I62" s="71"/>
      <c r="J62" s="71"/>
      <c r="K62" s="71"/>
      <c r="L62" s="71"/>
      <c r="M62" s="71"/>
      <c r="N62" s="71"/>
      <c r="O62" s="71"/>
      <c r="P62" s="71"/>
      <c r="S62" s="37">
        <f t="shared" si="5"/>
        <v>9</v>
      </c>
    </row>
    <row r="63" spans="1:19" ht="97.5" hidden="1" customHeight="1" x14ac:dyDescent="0.15">
      <c r="A63" s="70" t="str">
        <f t="shared" si="4"/>
        <v>鎌倉時代、室町時代</v>
      </c>
      <c r="B63" s="70"/>
      <c r="C63" s="70"/>
      <c r="D63" s="71"/>
      <c r="E63" s="71"/>
      <c r="F63" s="71"/>
      <c r="G63" s="71"/>
      <c r="H63" s="71"/>
      <c r="I63" s="71"/>
      <c r="J63" s="71"/>
      <c r="K63" s="71"/>
      <c r="L63" s="71"/>
      <c r="M63" s="71"/>
      <c r="N63" s="71"/>
      <c r="O63" s="71"/>
      <c r="P63" s="71"/>
      <c r="S63" s="37">
        <f t="shared" si="5"/>
        <v>9</v>
      </c>
    </row>
    <row r="64" spans="1:19" ht="97.5" hidden="1" customHeight="1" x14ac:dyDescent="0.15">
      <c r="A64" s="70" t="str">
        <f t="shared" si="4"/>
        <v>安土桃山時代、江戸時代</v>
      </c>
      <c r="B64" s="70"/>
      <c r="C64" s="70"/>
      <c r="D64" s="71"/>
      <c r="E64" s="71"/>
      <c r="F64" s="71"/>
      <c r="G64" s="71"/>
      <c r="H64" s="71"/>
      <c r="I64" s="71"/>
      <c r="J64" s="71"/>
      <c r="K64" s="71"/>
      <c r="L64" s="71"/>
      <c r="M64" s="71"/>
      <c r="N64" s="71"/>
      <c r="O64" s="71"/>
      <c r="P64" s="71"/>
      <c r="S64" s="37">
        <f t="shared" si="5"/>
        <v>11</v>
      </c>
    </row>
    <row r="65" spans="1:21" ht="97.5" customHeight="1" x14ac:dyDescent="0.15">
      <c r="A65" s="70" t="str">
        <f t="shared" si="4"/>
        <v>国土の自然環境
などの様子</v>
      </c>
      <c r="B65" s="70"/>
      <c r="C65" s="70"/>
      <c r="D65" s="71" t="s">
        <v>36</v>
      </c>
      <c r="E65" s="71"/>
      <c r="F65" s="71"/>
      <c r="G65" s="71"/>
      <c r="H65" s="71"/>
      <c r="I65" s="71" t="s">
        <v>37</v>
      </c>
      <c r="J65" s="71"/>
      <c r="K65" s="71"/>
      <c r="L65" s="71"/>
      <c r="M65" s="71"/>
      <c r="N65" s="71"/>
      <c r="O65" s="71"/>
      <c r="P65" s="71"/>
      <c r="S65" s="37">
        <f t="shared" si="5"/>
        <v>13</v>
      </c>
    </row>
    <row r="66" spans="1:21" ht="97.5" customHeight="1" x14ac:dyDescent="0.15">
      <c r="A66" s="70" t="str">
        <f t="shared" si="4"/>
        <v>農業や水産業</v>
      </c>
      <c r="B66" s="70"/>
      <c r="C66" s="70"/>
      <c r="D66" s="71" t="s">
        <v>38</v>
      </c>
      <c r="E66" s="71"/>
      <c r="F66" s="71"/>
      <c r="G66" s="71"/>
      <c r="H66" s="71"/>
      <c r="I66" s="71" t="s">
        <v>39</v>
      </c>
      <c r="J66" s="71"/>
      <c r="K66" s="71"/>
      <c r="L66" s="71"/>
      <c r="M66" s="71"/>
      <c r="N66" s="71"/>
      <c r="O66" s="71"/>
      <c r="P66" s="71"/>
      <c r="S66" s="37">
        <f t="shared" si="5"/>
        <v>6</v>
      </c>
    </row>
    <row r="67" spans="1:21" ht="97.5" customHeight="1" x14ac:dyDescent="0.15">
      <c r="A67" s="70" t="str">
        <f t="shared" si="4"/>
        <v>工業生産</v>
      </c>
      <c r="B67" s="70"/>
      <c r="C67" s="70"/>
      <c r="D67" s="71" t="s">
        <v>40</v>
      </c>
      <c r="E67" s="71"/>
      <c r="F67" s="71"/>
      <c r="G67" s="71"/>
      <c r="H67" s="71"/>
      <c r="I67" s="71" t="s">
        <v>41</v>
      </c>
      <c r="J67" s="71"/>
      <c r="K67" s="71"/>
      <c r="L67" s="71"/>
      <c r="M67" s="71"/>
      <c r="N67" s="71"/>
      <c r="O67" s="71"/>
      <c r="P67" s="71"/>
      <c r="S67" s="37">
        <f t="shared" si="5"/>
        <v>4</v>
      </c>
    </row>
    <row r="68" spans="1:21" ht="97.5" customHeight="1" x14ac:dyDescent="0.15">
      <c r="A68" s="70" t="str">
        <f t="shared" si="4"/>
        <v>産業と情報との関わり</v>
      </c>
      <c r="B68" s="70"/>
      <c r="C68" s="70"/>
      <c r="D68" s="71" t="s">
        <v>42</v>
      </c>
      <c r="E68" s="71"/>
      <c r="F68" s="71"/>
      <c r="G68" s="71"/>
      <c r="H68" s="71"/>
      <c r="I68" s="71" t="s">
        <v>43</v>
      </c>
      <c r="J68" s="71"/>
      <c r="K68" s="71"/>
      <c r="L68" s="71"/>
      <c r="M68" s="71"/>
      <c r="N68" s="71"/>
      <c r="O68" s="71"/>
      <c r="P68" s="71"/>
      <c r="S68" s="37">
        <f t="shared" si="5"/>
        <v>10</v>
      </c>
    </row>
    <row r="69" spans="1:21" ht="97.5" customHeight="1" x14ac:dyDescent="0.15">
      <c r="A69" s="70" t="str">
        <f t="shared" si="4"/>
        <v>日本の政治</v>
      </c>
      <c r="B69" s="70"/>
      <c r="C69" s="70"/>
      <c r="D69" s="71" t="s">
        <v>44</v>
      </c>
      <c r="E69" s="71"/>
      <c r="F69" s="71"/>
      <c r="G69" s="71"/>
      <c r="H69" s="71"/>
      <c r="I69" s="71" t="s">
        <v>45</v>
      </c>
      <c r="J69" s="71"/>
      <c r="K69" s="71"/>
      <c r="L69" s="71"/>
      <c r="M69" s="71"/>
      <c r="N69" s="71"/>
      <c r="O69" s="71"/>
      <c r="P69" s="71"/>
      <c r="S69" s="37">
        <f t="shared" si="5"/>
        <v>5</v>
      </c>
    </row>
    <row r="70" spans="1:21" ht="97.5" customHeight="1" x14ac:dyDescent="0.15">
      <c r="A70" s="70" t="str">
        <f t="shared" si="4"/>
        <v>日本の歴史</v>
      </c>
      <c r="B70" s="70"/>
      <c r="C70" s="70"/>
      <c r="D70" s="71" t="s">
        <v>46</v>
      </c>
      <c r="E70" s="71"/>
      <c r="F70" s="71"/>
      <c r="G70" s="71"/>
      <c r="H70" s="71"/>
      <c r="I70" s="71" t="s">
        <v>47</v>
      </c>
      <c r="J70" s="71"/>
      <c r="K70" s="71"/>
      <c r="L70" s="71"/>
      <c r="M70" s="71"/>
      <c r="N70" s="71"/>
      <c r="O70" s="71"/>
      <c r="P70" s="71"/>
      <c r="S70" s="37">
        <f t="shared" si="5"/>
        <v>5</v>
      </c>
    </row>
    <row r="71" spans="1:21" ht="97.5" hidden="1" customHeight="1" x14ac:dyDescent="0.15">
      <c r="A71" s="72" t="str">
        <f t="shared" si="4"/>
        <v>知識・技能</v>
      </c>
      <c r="B71" s="72"/>
      <c r="C71" s="72"/>
      <c r="D71" s="73"/>
      <c r="E71" s="73"/>
      <c r="F71" s="73"/>
      <c r="G71" s="73"/>
      <c r="H71" s="73"/>
      <c r="I71" s="73"/>
      <c r="J71" s="73"/>
      <c r="K71" s="73"/>
      <c r="L71" s="73"/>
      <c r="M71" s="73"/>
      <c r="N71" s="73"/>
      <c r="O71" s="73"/>
      <c r="P71" s="73"/>
      <c r="S71" s="37">
        <f t="shared" si="5"/>
        <v>5</v>
      </c>
    </row>
    <row r="72" spans="1:21" ht="97.5" hidden="1" customHeight="1" x14ac:dyDescent="0.15">
      <c r="A72" s="72" t="str">
        <f t="shared" si="4"/>
        <v>思考・判断・表現</v>
      </c>
      <c r="B72" s="72"/>
      <c r="C72" s="72"/>
      <c r="D72" s="73"/>
      <c r="E72" s="73"/>
      <c r="F72" s="73"/>
      <c r="G72" s="73"/>
      <c r="H72" s="73"/>
      <c r="I72" s="73"/>
      <c r="J72" s="73"/>
      <c r="K72" s="73"/>
      <c r="L72" s="73"/>
      <c r="M72" s="73"/>
      <c r="N72" s="73"/>
      <c r="O72" s="73"/>
      <c r="P72" s="73"/>
      <c r="S72" s="37">
        <f t="shared" si="5"/>
        <v>8</v>
      </c>
    </row>
    <row r="73" spans="1:21" ht="97.5" hidden="1" customHeight="1" x14ac:dyDescent="0.15">
      <c r="A73" s="72" t="str">
        <f t="shared" si="4"/>
        <v/>
      </c>
      <c r="B73" s="72"/>
      <c r="C73" s="72"/>
      <c r="D73" s="73"/>
      <c r="E73" s="73"/>
      <c r="F73" s="73"/>
      <c r="G73" s="73"/>
      <c r="H73" s="73"/>
      <c r="I73" s="73"/>
      <c r="J73" s="73"/>
      <c r="K73" s="73"/>
      <c r="L73" s="73"/>
      <c r="M73" s="73"/>
      <c r="N73" s="73"/>
      <c r="O73" s="73"/>
      <c r="P73" s="73"/>
      <c r="S73" s="37">
        <f t="shared" si="5"/>
        <v>0</v>
      </c>
    </row>
    <row r="74" spans="1:21" ht="97.5" hidden="1" customHeight="1" x14ac:dyDescent="0.15">
      <c r="A74" s="72" t="str">
        <f t="shared" si="4"/>
        <v/>
      </c>
      <c r="B74" s="72"/>
      <c r="C74" s="72"/>
      <c r="D74" s="73"/>
      <c r="E74" s="73"/>
      <c r="F74" s="73"/>
      <c r="G74" s="73"/>
      <c r="H74" s="73"/>
      <c r="I74" s="73"/>
      <c r="J74" s="73"/>
      <c r="K74" s="73"/>
      <c r="L74" s="73"/>
      <c r="M74" s="73"/>
      <c r="N74" s="73"/>
      <c r="O74" s="73"/>
      <c r="P74" s="73"/>
      <c r="S74" s="37">
        <f t="shared" si="5"/>
        <v>0</v>
      </c>
    </row>
    <row r="75" spans="1:21" ht="26.25" customHeight="1" x14ac:dyDescent="0.15">
      <c r="A75" s="38"/>
      <c r="B75" s="38"/>
      <c r="C75" s="38"/>
      <c r="D75" s="39"/>
      <c r="E75" s="39"/>
      <c r="F75" s="39"/>
      <c r="G75" s="39"/>
      <c r="H75" s="39"/>
      <c r="I75" s="39"/>
      <c r="J75" s="39"/>
      <c r="K75" s="39"/>
      <c r="L75" s="39"/>
      <c r="M75" s="39"/>
      <c r="N75" s="39"/>
      <c r="O75" s="39"/>
      <c r="P75" s="39"/>
    </row>
    <row r="76" spans="1:21" ht="26.25" customHeight="1" x14ac:dyDescent="0.15">
      <c r="A76" s="40"/>
      <c r="B76" s="40"/>
      <c r="C76" s="40"/>
      <c r="D76" s="39"/>
      <c r="E76" s="39"/>
      <c r="F76" s="39"/>
      <c r="G76" s="39"/>
      <c r="H76" s="39"/>
      <c r="I76" s="39"/>
      <c r="J76" s="39"/>
      <c r="K76" s="39"/>
      <c r="L76" s="39"/>
      <c r="M76" s="39"/>
      <c r="N76" s="39"/>
      <c r="O76" s="39"/>
      <c r="P76" s="39"/>
    </row>
    <row r="79" spans="1:21" x14ac:dyDescent="0.15">
      <c r="T79" s="9"/>
      <c r="U79" s="9"/>
    </row>
    <row r="80" spans="1:21" x14ac:dyDescent="0.15">
      <c r="T80" s="14"/>
      <c r="U80" s="14"/>
    </row>
    <row r="81" spans="20:21" x14ac:dyDescent="0.15">
      <c r="T81" s="14"/>
      <c r="U81" s="14"/>
    </row>
    <row r="82" spans="20:21" x14ac:dyDescent="0.15">
      <c r="T82" s="14"/>
      <c r="U82" s="14"/>
    </row>
    <row r="83" spans="20:21" x14ac:dyDescent="0.15">
      <c r="T83" s="14"/>
      <c r="U83" s="14"/>
    </row>
    <row r="84" spans="20:21" x14ac:dyDescent="0.15">
      <c r="T84" s="14"/>
      <c r="U84" s="14"/>
    </row>
    <row r="85" spans="20:21" x14ac:dyDescent="0.15">
      <c r="T85" s="14"/>
      <c r="U85" s="14"/>
    </row>
    <row r="86" spans="20:21" x14ac:dyDescent="0.15">
      <c r="T86" s="14"/>
      <c r="U86" s="14"/>
    </row>
    <row r="87" spans="20:21" x14ac:dyDescent="0.15">
      <c r="T87" s="14"/>
      <c r="U87" s="14"/>
    </row>
    <row r="88" spans="20:21" x14ac:dyDescent="0.15">
      <c r="T88" s="14"/>
      <c r="U88" s="14"/>
    </row>
    <row r="89" spans="20:21" x14ac:dyDescent="0.15">
      <c r="T89" s="14"/>
      <c r="U89" s="14"/>
    </row>
    <row r="90" spans="20:21" x14ac:dyDescent="0.15">
      <c r="T90" s="14"/>
      <c r="U90" s="14"/>
    </row>
    <row r="91" spans="20:21" x14ac:dyDescent="0.15">
      <c r="T91" s="14"/>
      <c r="U91" s="14"/>
    </row>
    <row r="92" spans="20:21" x14ac:dyDescent="0.15">
      <c r="T92" s="14"/>
      <c r="U92" s="14"/>
    </row>
    <row r="93" spans="20:21" x14ac:dyDescent="0.15">
      <c r="T93" s="14"/>
      <c r="U93" s="14"/>
    </row>
    <row r="94" spans="20:21" x14ac:dyDescent="0.15">
      <c r="T94" s="14"/>
      <c r="U94" s="14"/>
    </row>
    <row r="95" spans="20:21" x14ac:dyDescent="0.15">
      <c r="T95" s="14"/>
      <c r="U95" s="14"/>
    </row>
    <row r="99" spans="20:25" x14ac:dyDescent="0.15">
      <c r="U99" s="1" t="s">
        <v>14</v>
      </c>
      <c r="V99" s="41" t="s">
        <v>15</v>
      </c>
      <c r="W99" s="9" t="s">
        <v>16</v>
      </c>
      <c r="X99" s="9" t="s">
        <v>3</v>
      </c>
      <c r="Y99" s="9" t="s">
        <v>4</v>
      </c>
    </row>
    <row r="100" spans="20:25" ht="13.5" hidden="1" customHeight="1" x14ac:dyDescent="0.15">
      <c r="T100" s="42"/>
      <c r="U100" s="1">
        <v>1</v>
      </c>
      <c r="V100" s="1" t="s">
        <v>20</v>
      </c>
      <c r="W100" s="14">
        <v>87.606837606837615</v>
      </c>
      <c r="X100" s="14">
        <v>80.791666666666671</v>
      </c>
      <c r="Y100" s="14">
        <v>10</v>
      </c>
    </row>
    <row r="101" spans="20:25" hidden="1" x14ac:dyDescent="0.15">
      <c r="T101" s="43"/>
      <c r="U101" s="1">
        <v>2</v>
      </c>
      <c r="V101" s="1" t="s">
        <v>21</v>
      </c>
      <c r="W101" s="14">
        <v>87.606837606837615</v>
      </c>
      <c r="X101" s="14">
        <v>86.716666666666669</v>
      </c>
      <c r="Y101" s="14">
        <v>15</v>
      </c>
    </row>
    <row r="102" spans="20:25" hidden="1" x14ac:dyDescent="0.15">
      <c r="T102" s="43"/>
      <c r="U102" s="1">
        <v>3</v>
      </c>
      <c r="V102" s="1" t="s">
        <v>22</v>
      </c>
      <c r="W102" s="14">
        <v>86.324786324786331</v>
      </c>
      <c r="X102" s="14">
        <v>84.95</v>
      </c>
      <c r="Y102" s="14">
        <v>20</v>
      </c>
    </row>
    <row r="103" spans="20:25" hidden="1" x14ac:dyDescent="0.15">
      <c r="T103" s="43"/>
      <c r="U103" s="1">
        <v>4</v>
      </c>
      <c r="V103" s="1" t="s">
        <v>23</v>
      </c>
      <c r="W103" s="14">
        <v>91.025641025641022</v>
      </c>
      <c r="X103" s="14">
        <v>87.7</v>
      </c>
      <c r="Y103" s="14">
        <v>25</v>
      </c>
    </row>
    <row r="104" spans="20:25" hidden="1" x14ac:dyDescent="0.15">
      <c r="T104" s="43"/>
      <c r="U104" s="1">
        <v>5</v>
      </c>
      <c r="V104" s="1" t="s">
        <v>24</v>
      </c>
      <c r="W104" s="14">
        <v>63.461538461538467</v>
      </c>
      <c r="X104" s="14">
        <v>57.924999999999997</v>
      </c>
      <c r="Y104" s="14">
        <v>30</v>
      </c>
    </row>
    <row r="105" spans="20:25" hidden="1" x14ac:dyDescent="0.15">
      <c r="T105" s="43"/>
      <c r="U105" s="1">
        <v>6</v>
      </c>
      <c r="V105" s="1" t="s">
        <v>25</v>
      </c>
      <c r="W105" s="14">
        <v>83.333333333333343</v>
      </c>
      <c r="X105" s="14">
        <v>75.337500000000006</v>
      </c>
      <c r="Y105" s="14">
        <v>35</v>
      </c>
    </row>
    <row r="106" spans="20:25" hidden="1" x14ac:dyDescent="0.15">
      <c r="T106" s="43"/>
      <c r="U106" s="1">
        <v>7</v>
      </c>
      <c r="V106" s="1" t="s">
        <v>26</v>
      </c>
      <c r="W106" s="14">
        <v>67.948717948717942</v>
      </c>
      <c r="X106" s="14">
        <v>62.487500000000004</v>
      </c>
      <c r="Y106" s="14">
        <v>40</v>
      </c>
    </row>
    <row r="107" spans="20:25" hidden="1" x14ac:dyDescent="0.15">
      <c r="T107" s="43"/>
      <c r="U107" s="1">
        <v>8</v>
      </c>
      <c r="V107" s="1" t="s">
        <v>27</v>
      </c>
      <c r="W107" s="14">
        <v>76.495726495726501</v>
      </c>
      <c r="X107" s="14">
        <v>70.7</v>
      </c>
      <c r="Y107" s="14">
        <v>45</v>
      </c>
    </row>
    <row r="108" spans="20:25" hidden="1" x14ac:dyDescent="0.15">
      <c r="T108" s="43"/>
      <c r="U108" s="1">
        <v>9</v>
      </c>
      <c r="V108" s="1" t="s">
        <v>28</v>
      </c>
      <c r="W108" s="14">
        <v>67.948717948717942</v>
      </c>
      <c r="X108" s="14">
        <v>56.625</v>
      </c>
      <c r="Y108" s="14">
        <v>50</v>
      </c>
    </row>
    <row r="109" spans="20:25" hidden="1" x14ac:dyDescent="0.15">
      <c r="T109" s="44"/>
      <c r="U109" s="1">
        <v>10</v>
      </c>
      <c r="V109" s="1" t="s">
        <v>29</v>
      </c>
      <c r="W109" s="14">
        <v>76.923076923076934</v>
      </c>
      <c r="X109" s="14">
        <v>75.787500000000009</v>
      </c>
      <c r="Y109" s="14">
        <v>55</v>
      </c>
    </row>
    <row r="110" spans="20:25" ht="13.5" customHeight="1" x14ac:dyDescent="0.15">
      <c r="T110" s="42"/>
      <c r="U110" s="1">
        <v>1</v>
      </c>
      <c r="V110" s="45" t="s">
        <v>30</v>
      </c>
      <c r="W110" s="14">
        <v>77.948717948717942</v>
      </c>
      <c r="X110" s="14">
        <v>71.644999999999996</v>
      </c>
      <c r="Y110" s="14">
        <v>69.60717545951772</v>
      </c>
    </row>
    <row r="111" spans="20:25" x14ac:dyDescent="0.15">
      <c r="T111" s="43"/>
      <c r="U111" s="1">
        <v>2</v>
      </c>
      <c r="V111" s="1" t="s">
        <v>31</v>
      </c>
      <c r="W111" s="14">
        <v>87.606837606837615</v>
      </c>
      <c r="X111" s="14">
        <v>86.716666666666669</v>
      </c>
      <c r="Y111" s="14">
        <v>83.666666666666671</v>
      </c>
    </row>
    <row r="112" spans="20:25" x14ac:dyDescent="0.15">
      <c r="T112" s="43"/>
      <c r="U112" s="1">
        <v>3</v>
      </c>
      <c r="V112" s="1" t="s">
        <v>32</v>
      </c>
      <c r="W112" s="14">
        <v>86.324786324786331</v>
      </c>
      <c r="X112" s="14">
        <v>84.95</v>
      </c>
      <c r="Y112" s="14">
        <v>79.5307324073801</v>
      </c>
    </row>
    <row r="113" spans="20:25" x14ac:dyDescent="0.15">
      <c r="T113" s="43"/>
      <c r="U113" s="1">
        <v>4</v>
      </c>
      <c r="V113" s="1" t="s">
        <v>33</v>
      </c>
      <c r="W113" s="14">
        <v>91.025641025641022</v>
      </c>
      <c r="X113" s="14">
        <v>87.7</v>
      </c>
      <c r="Y113" s="14">
        <v>77.365751526053458</v>
      </c>
    </row>
    <row r="114" spans="20:25" x14ac:dyDescent="0.15">
      <c r="T114" s="43"/>
      <c r="U114" s="1">
        <v>5</v>
      </c>
      <c r="V114" s="1" t="s">
        <v>26</v>
      </c>
      <c r="W114" s="14">
        <v>75.641025641025649</v>
      </c>
      <c r="X114" s="14">
        <v>68.912499999999994</v>
      </c>
      <c r="Y114" s="14">
        <v>71.7</v>
      </c>
    </row>
    <row r="115" spans="20:25" x14ac:dyDescent="0.15">
      <c r="T115" s="44"/>
      <c r="U115" s="1">
        <v>6</v>
      </c>
      <c r="V115" s="1" t="s">
        <v>34</v>
      </c>
      <c r="W115" s="14">
        <v>73.397435897435898</v>
      </c>
      <c r="X115" s="14">
        <v>66.693750000000009</v>
      </c>
      <c r="Y115" s="14">
        <v>66.262499999999989</v>
      </c>
    </row>
    <row r="116" spans="20:25" ht="13.5" customHeight="1" x14ac:dyDescent="0.15">
      <c r="T116" s="42"/>
      <c r="U116" s="1">
        <v>1</v>
      </c>
      <c r="V116" s="1" t="s">
        <v>18</v>
      </c>
      <c r="W116" s="14">
        <v>82.35294117647058</v>
      </c>
      <c r="X116" s="14">
        <v>78.04117647058824</v>
      </c>
      <c r="Y116" s="14">
        <v>76.748859618757294</v>
      </c>
    </row>
    <row r="117" spans="20:25" x14ac:dyDescent="0.15">
      <c r="T117" s="43"/>
      <c r="U117" s="1">
        <v>2</v>
      </c>
      <c r="V117" s="1" t="s">
        <v>19</v>
      </c>
      <c r="W117" s="14">
        <v>72.916666666666657</v>
      </c>
      <c r="X117" s="14">
        <v>66.390625</v>
      </c>
      <c r="Y117" s="14">
        <v>63.066120506620258</v>
      </c>
    </row>
    <row r="118" spans="20:25" hidden="1" x14ac:dyDescent="0.15">
      <c r="T118" s="43"/>
      <c r="U118" s="1">
        <v>3</v>
      </c>
      <c r="V118" s="1" t="s">
        <v>17</v>
      </c>
      <c r="W118" s="14"/>
      <c r="X118" s="14"/>
      <c r="Y118" s="14"/>
    </row>
    <row r="119" spans="20:25" hidden="1" x14ac:dyDescent="0.15">
      <c r="T119" s="43"/>
      <c r="U119" s="1">
        <v>4</v>
      </c>
      <c r="V119" s="1" t="s">
        <v>17</v>
      </c>
      <c r="W119" s="14"/>
      <c r="X119" s="14"/>
      <c r="Y119" s="14"/>
    </row>
    <row r="120" spans="20:25" hidden="1" x14ac:dyDescent="0.15">
      <c r="T120" s="44"/>
      <c r="U120" s="1">
        <v>5</v>
      </c>
      <c r="V120" s="1" t="s">
        <v>17</v>
      </c>
      <c r="W120" s="14"/>
      <c r="X120" s="14"/>
      <c r="Y120" s="14"/>
    </row>
    <row r="121" spans="20:25" x14ac:dyDescent="0.15">
      <c r="W121" s="14"/>
      <c r="X121" s="14"/>
    </row>
    <row r="122" spans="20:25" x14ac:dyDescent="0.15">
      <c r="W122" s="14"/>
      <c r="X122" s="14"/>
    </row>
    <row r="123" spans="20:25" x14ac:dyDescent="0.15">
      <c r="W123" s="14"/>
      <c r="X123" s="14"/>
    </row>
    <row r="124" spans="20:25" x14ac:dyDescent="0.15">
      <c r="W124" s="14"/>
      <c r="X124" s="14"/>
    </row>
    <row r="125" spans="20:25" x14ac:dyDescent="0.15">
      <c r="W125" s="14"/>
      <c r="X125" s="14"/>
    </row>
    <row r="126" spans="20:25" x14ac:dyDescent="0.15">
      <c r="W126" s="14"/>
      <c r="X126" s="14"/>
    </row>
    <row r="127" spans="20:25" x14ac:dyDescent="0.15">
      <c r="W127" s="14"/>
      <c r="X127" s="14"/>
    </row>
    <row r="128" spans="20:25" x14ac:dyDescent="0.15">
      <c r="W128" s="14"/>
      <c r="X128" s="14"/>
    </row>
    <row r="129" spans="23:24" x14ac:dyDescent="0.15">
      <c r="W129" s="14"/>
      <c r="X129" s="14"/>
    </row>
    <row r="130" spans="23:24" x14ac:dyDescent="0.15">
      <c r="W130" s="14"/>
      <c r="X130" s="14"/>
    </row>
    <row r="131" spans="23:24" x14ac:dyDescent="0.15">
      <c r="W131" s="14"/>
      <c r="X131" s="14"/>
    </row>
    <row r="132" spans="23:24" x14ac:dyDescent="0.15">
      <c r="W132" s="14"/>
      <c r="X132" s="14"/>
    </row>
    <row r="133" spans="23:24" x14ac:dyDescent="0.15">
      <c r="W133" s="14"/>
      <c r="X133" s="14"/>
    </row>
    <row r="134" spans="23:24" x14ac:dyDescent="0.15">
      <c r="W134" s="14"/>
      <c r="X134" s="14"/>
    </row>
    <row r="135" spans="23:24" x14ac:dyDescent="0.15">
      <c r="W135" s="14"/>
      <c r="X135" s="14"/>
    </row>
    <row r="136" spans="23:24" x14ac:dyDescent="0.15">
      <c r="W136" s="14"/>
      <c r="X136" s="14"/>
    </row>
    <row r="137" spans="23:24" x14ac:dyDescent="0.15">
      <c r="W137" s="14"/>
      <c r="X137" s="14"/>
    </row>
    <row r="138" spans="23:24" x14ac:dyDescent="0.15">
      <c r="W138" s="14"/>
      <c r="X138" s="14"/>
    </row>
    <row r="139" spans="23:24" x14ac:dyDescent="0.15">
      <c r="W139" s="14"/>
      <c r="X139" s="14"/>
    </row>
    <row r="140" spans="23:24" x14ac:dyDescent="0.15">
      <c r="W140" s="14"/>
      <c r="X140" s="14"/>
    </row>
    <row r="141" spans="23:24" x14ac:dyDescent="0.15">
      <c r="W141" s="14"/>
      <c r="X141" s="14"/>
    </row>
    <row r="142" spans="23:24" x14ac:dyDescent="0.15">
      <c r="W142" s="14"/>
      <c r="X142" s="14"/>
    </row>
  </sheetData>
  <mergeCells count="95">
    <mergeCell ref="A74:C74"/>
    <mergeCell ref="D74:H74"/>
    <mergeCell ref="I74:P74"/>
    <mergeCell ref="A72:C72"/>
    <mergeCell ref="D72:H72"/>
    <mergeCell ref="I72:P72"/>
    <mergeCell ref="A73:C73"/>
    <mergeCell ref="D73:H73"/>
    <mergeCell ref="I73:P73"/>
    <mergeCell ref="A70:C70"/>
    <mergeCell ref="D70:H70"/>
    <mergeCell ref="I70:P70"/>
    <mergeCell ref="A71:C71"/>
    <mergeCell ref="D71:H71"/>
    <mergeCell ref="I71:P71"/>
    <mergeCell ref="A68:C68"/>
    <mergeCell ref="D68:H68"/>
    <mergeCell ref="I68:P68"/>
    <mergeCell ref="A69:C69"/>
    <mergeCell ref="D69:H69"/>
    <mergeCell ref="I69:P69"/>
    <mergeCell ref="A66:C66"/>
    <mergeCell ref="D66:H66"/>
    <mergeCell ref="I66:P66"/>
    <mergeCell ref="A67:C67"/>
    <mergeCell ref="D67:H67"/>
    <mergeCell ref="I67:P67"/>
    <mergeCell ref="A64:C64"/>
    <mergeCell ref="D64:H64"/>
    <mergeCell ref="I64:P64"/>
    <mergeCell ref="A65:C65"/>
    <mergeCell ref="D65:H65"/>
    <mergeCell ref="I65:P65"/>
    <mergeCell ref="A62:C62"/>
    <mergeCell ref="D62:H62"/>
    <mergeCell ref="I62:P62"/>
    <mergeCell ref="A63:C63"/>
    <mergeCell ref="D63:H63"/>
    <mergeCell ref="I63:P63"/>
    <mergeCell ref="A60:C60"/>
    <mergeCell ref="D60:H60"/>
    <mergeCell ref="I60:P60"/>
    <mergeCell ref="A61:C61"/>
    <mergeCell ref="D61:H61"/>
    <mergeCell ref="I61:P61"/>
    <mergeCell ref="A58:C58"/>
    <mergeCell ref="D58:H58"/>
    <mergeCell ref="I58:P58"/>
    <mergeCell ref="A59:C59"/>
    <mergeCell ref="D59:H59"/>
    <mergeCell ref="I59:P59"/>
    <mergeCell ref="A56:C56"/>
    <mergeCell ref="D56:H56"/>
    <mergeCell ref="I56:P56"/>
    <mergeCell ref="A57:C57"/>
    <mergeCell ref="D57:H57"/>
    <mergeCell ref="I57:P57"/>
    <mergeCell ref="A48:P52"/>
    <mergeCell ref="A54:C54"/>
    <mergeCell ref="D54:H54"/>
    <mergeCell ref="I54:P54"/>
    <mergeCell ref="A55:C55"/>
    <mergeCell ref="D55:H55"/>
    <mergeCell ref="I55:P55"/>
    <mergeCell ref="A43:A47"/>
    <mergeCell ref="B43:D43"/>
    <mergeCell ref="U43:U47"/>
    <mergeCell ref="B44:D44"/>
    <mergeCell ref="B45:D45"/>
    <mergeCell ref="B46:D46"/>
    <mergeCell ref="B47:D47"/>
    <mergeCell ref="A37:A42"/>
    <mergeCell ref="B37:D37"/>
    <mergeCell ref="U37:U42"/>
    <mergeCell ref="B38:D38"/>
    <mergeCell ref="B39:D39"/>
    <mergeCell ref="B40:D40"/>
    <mergeCell ref="B41:D41"/>
    <mergeCell ref="B42:D42"/>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s>
  <phoneticPr fontId="2"/>
  <printOptions horizontalCentered="1"/>
  <pageMargins left="0.19685039370078741" right="0.19685039370078741" top="0.39370078740157483" bottom="0.27559055118110237" header="0.51181102362204722" footer="0.19685039370078741"/>
  <pageSetup paperSize="9" scale="91" orientation="portrait" r:id="rId1"/>
  <headerFooter alignWithMargins="0"/>
  <rowBreaks count="1" manualBreakCount="1">
    <brk id="76"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小学校6年社会</vt:lpstr>
      <vt:lpstr>小学校6年社会!Print_Area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EF131</dc:creator>
  <cp:lastModifiedBy>07e263</cp:lastModifiedBy>
  <cp:lastPrinted>2025-02-22T05:23:59Z</cp:lastPrinted>
  <dcterms:created xsi:type="dcterms:W3CDTF">2025-01-09T09:27:41Z</dcterms:created>
  <dcterms:modified xsi:type="dcterms:W3CDTF">2025-03-26T01:38:31Z</dcterms:modified>
</cp:coreProperties>
</file>