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07e263\Desktop\"/>
    </mc:Choice>
  </mc:AlternateContent>
  <xr:revisionPtr revIDLastSave="0" documentId="8_{C1578F41-5B26-418D-B8D1-A897232D923F}" xr6:coauthVersionLast="36" xr6:coauthVersionMax="36" xr10:uidLastSave="{00000000-0000-0000-0000-000000000000}"/>
  <bookViews>
    <workbookView xWindow="0" yWindow="0" windowWidth="28800" windowHeight="11460" xr2:uid="{00000000-000D-0000-FFFF-FFFF00000000}"/>
  </bookViews>
  <sheets>
    <sheet name="小学校6年国語" sheetId="1" r:id="rId1"/>
  </sheets>
  <definedNames>
    <definedName name="_xlnm.Print_Area" localSheetId="0">小学校6年国語!$A$1:$P$74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74" i="1" l="1"/>
  <c r="S73" i="1"/>
  <c r="S72" i="1"/>
  <c r="S71" i="1"/>
  <c r="A71" i="1"/>
  <c r="S70" i="1"/>
  <c r="S69" i="1"/>
  <c r="S68" i="1"/>
  <c r="S67" i="1"/>
  <c r="S66" i="1"/>
  <c r="S65" i="1"/>
  <c r="S64" i="1"/>
  <c r="S63" i="1"/>
  <c r="S62" i="1"/>
  <c r="S61" i="1"/>
  <c r="S60" i="1"/>
  <c r="A60" i="1"/>
  <c r="S59" i="1"/>
  <c r="S58" i="1"/>
  <c r="S57" i="1"/>
  <c r="S56" i="1"/>
  <c r="S55" i="1"/>
  <c r="A55" i="1"/>
  <c r="Y47" i="1"/>
  <c r="G47" i="1" s="1"/>
  <c r="X47" i="1"/>
  <c r="F47" i="1" s="1"/>
  <c r="W47" i="1"/>
  <c r="E47" i="1" s="1"/>
  <c r="V47" i="1"/>
  <c r="B47" i="1" s="1"/>
  <c r="Y46" i="1"/>
  <c r="G46" i="1" s="1"/>
  <c r="X46" i="1"/>
  <c r="F46" i="1" s="1"/>
  <c r="W46" i="1"/>
  <c r="E46" i="1" s="1"/>
  <c r="V46" i="1"/>
  <c r="A74" i="1" s="1"/>
  <c r="B46" i="1"/>
  <c r="Y45" i="1"/>
  <c r="G45" i="1" s="1"/>
  <c r="X45" i="1"/>
  <c r="F45" i="1" s="1"/>
  <c r="W45" i="1"/>
  <c r="E45" i="1" s="1"/>
  <c r="V45" i="1"/>
  <c r="A73" i="1" s="1"/>
  <c r="Y44" i="1"/>
  <c r="G44" i="1" s="1"/>
  <c r="X44" i="1"/>
  <c r="F44" i="1" s="1"/>
  <c r="W44" i="1"/>
  <c r="E44" i="1" s="1"/>
  <c r="V44" i="1"/>
  <c r="B44" i="1" s="1"/>
  <c r="Y43" i="1"/>
  <c r="G43" i="1" s="1"/>
  <c r="X43" i="1"/>
  <c r="F43" i="1" s="1"/>
  <c r="W43" i="1"/>
  <c r="E43" i="1" s="1"/>
  <c r="V43" i="1"/>
  <c r="B43" i="1" s="1"/>
  <c r="Y42" i="1"/>
  <c r="G42" i="1" s="1"/>
  <c r="X42" i="1"/>
  <c r="F42" i="1" s="1"/>
  <c r="W42" i="1"/>
  <c r="E42" i="1" s="1"/>
  <c r="V42" i="1"/>
  <c r="A70" i="1" s="1"/>
  <c r="Y41" i="1"/>
  <c r="G41" i="1" s="1"/>
  <c r="X41" i="1"/>
  <c r="F41" i="1" s="1"/>
  <c r="W41" i="1"/>
  <c r="E41" i="1" s="1"/>
  <c r="V41" i="1"/>
  <c r="A69" i="1" s="1"/>
  <c r="Y40" i="1"/>
  <c r="G40" i="1" s="1"/>
  <c r="X40" i="1"/>
  <c r="F40" i="1" s="1"/>
  <c r="W40" i="1"/>
  <c r="E40" i="1" s="1"/>
  <c r="V40" i="1"/>
  <c r="A68" i="1" s="1"/>
  <c r="B40" i="1"/>
  <c r="Y39" i="1"/>
  <c r="G39" i="1" s="1"/>
  <c r="X39" i="1"/>
  <c r="F39" i="1" s="1"/>
  <c r="W39" i="1"/>
  <c r="E39" i="1" s="1"/>
  <c r="V39" i="1"/>
  <c r="A67" i="1" s="1"/>
  <c r="Y38" i="1"/>
  <c r="G38" i="1" s="1"/>
  <c r="X38" i="1"/>
  <c r="F38" i="1" s="1"/>
  <c r="W38" i="1"/>
  <c r="E38" i="1" s="1"/>
  <c r="V38" i="1"/>
  <c r="B38" i="1" s="1"/>
  <c r="Y37" i="1"/>
  <c r="G37" i="1" s="1"/>
  <c r="X37" i="1"/>
  <c r="F37" i="1" s="1"/>
  <c r="W37" i="1"/>
  <c r="E37" i="1" s="1"/>
  <c r="V37" i="1"/>
  <c r="A65" i="1" s="1"/>
  <c r="Y36" i="1"/>
  <c r="G36" i="1" s="1"/>
  <c r="X36" i="1"/>
  <c r="F36" i="1" s="1"/>
  <c r="W36" i="1"/>
  <c r="E36" i="1" s="1"/>
  <c r="V36" i="1"/>
  <c r="A64" i="1" s="1"/>
  <c r="B36" i="1"/>
  <c r="Y35" i="1"/>
  <c r="G35" i="1" s="1"/>
  <c r="X35" i="1"/>
  <c r="F35" i="1" s="1"/>
  <c r="W35" i="1"/>
  <c r="V35" i="1"/>
  <c r="B35" i="1" s="1"/>
  <c r="E35" i="1"/>
  <c r="Y34" i="1"/>
  <c r="G34" i="1" s="1"/>
  <c r="X34" i="1"/>
  <c r="F34" i="1" s="1"/>
  <c r="W34" i="1"/>
  <c r="E34" i="1" s="1"/>
  <c r="V34" i="1"/>
  <c r="A62" i="1" s="1"/>
  <c r="Y33" i="1"/>
  <c r="G33" i="1" s="1"/>
  <c r="X33" i="1"/>
  <c r="F33" i="1" s="1"/>
  <c r="W33" i="1"/>
  <c r="E33" i="1" s="1"/>
  <c r="V33" i="1"/>
  <c r="A61" i="1" s="1"/>
  <c r="Y32" i="1"/>
  <c r="G32" i="1" s="1"/>
  <c r="X32" i="1"/>
  <c r="F32" i="1" s="1"/>
  <c r="W32" i="1"/>
  <c r="E32" i="1" s="1"/>
  <c r="V32" i="1"/>
  <c r="B32" i="1" s="1"/>
  <c r="Y31" i="1"/>
  <c r="G31" i="1" s="1"/>
  <c r="X31" i="1"/>
  <c r="F31" i="1" s="1"/>
  <c r="W31" i="1"/>
  <c r="E31" i="1" s="1"/>
  <c r="V31" i="1"/>
  <c r="A59" i="1" s="1"/>
  <c r="Y30" i="1"/>
  <c r="G30" i="1" s="1"/>
  <c r="X30" i="1"/>
  <c r="F30" i="1" s="1"/>
  <c r="W30" i="1"/>
  <c r="E30" i="1" s="1"/>
  <c r="V30" i="1"/>
  <c r="A58" i="1" s="1"/>
  <c r="B30" i="1"/>
  <c r="Y29" i="1"/>
  <c r="G29" i="1" s="1"/>
  <c r="X29" i="1"/>
  <c r="W29" i="1"/>
  <c r="E29" i="1" s="1"/>
  <c r="V29" i="1"/>
  <c r="A57" i="1" s="1"/>
  <c r="F29" i="1"/>
  <c r="Y28" i="1"/>
  <c r="G28" i="1" s="1"/>
  <c r="X28" i="1"/>
  <c r="F28" i="1" s="1"/>
  <c r="W28" i="1"/>
  <c r="E28" i="1" s="1"/>
  <c r="V28" i="1"/>
  <c r="A56" i="1" s="1"/>
  <c r="Y27" i="1"/>
  <c r="G27" i="1" s="1"/>
  <c r="X27" i="1"/>
  <c r="F27" i="1" s="1"/>
  <c r="W27" i="1"/>
  <c r="E27" i="1" s="1"/>
  <c r="V27" i="1"/>
  <c r="B27" i="1" s="1"/>
  <c r="B28" i="1" l="1"/>
  <c r="A66" i="1"/>
  <c r="A72" i="1"/>
  <c r="A63" i="1"/>
  <c r="B42" i="1"/>
  <c r="B34" i="1"/>
  <c r="B29" i="1"/>
  <c r="B31" i="1"/>
  <c r="B33" i="1"/>
  <c r="B37" i="1"/>
  <c r="B39" i="1"/>
  <c r="B41" i="1"/>
  <c r="B45" i="1"/>
</calcChain>
</file>

<file path=xl/sharedStrings.xml><?xml version="1.0" encoding="utf-8"?>
<sst xmlns="http://schemas.openxmlformats.org/spreadsheetml/2006/main" count="60" uniqueCount="47">
  <si>
    <t>★本年度の市と本校の状況</t>
    <rPh sb="1" eb="4">
      <t>ホンネンド</t>
    </rPh>
    <rPh sb="5" eb="6">
      <t>シ</t>
    </rPh>
    <rPh sb="7" eb="9">
      <t>ホンコウ</t>
    </rPh>
    <rPh sb="10" eb="12">
      <t>ジョウキョウ</t>
    </rPh>
    <phoneticPr fontId="4"/>
  </si>
  <si>
    <t>本年度</t>
    <phoneticPr fontId="4"/>
  </si>
  <si>
    <t>本校</t>
    <rPh sb="0" eb="2">
      <t>ホンコウ</t>
    </rPh>
    <phoneticPr fontId="4"/>
  </si>
  <si>
    <t>市</t>
    <rPh sb="0" eb="1">
      <t>シ</t>
    </rPh>
    <phoneticPr fontId="4"/>
  </si>
  <si>
    <t>参考値</t>
    <rPh sb="0" eb="2">
      <t>サンコウ</t>
    </rPh>
    <rPh sb="2" eb="3">
      <t>アタイ</t>
    </rPh>
    <phoneticPr fontId="4"/>
  </si>
  <si>
    <t>問題の内容別</t>
    <rPh sb="0" eb="2">
      <t>モンダイ</t>
    </rPh>
    <rPh sb="3" eb="5">
      <t>ナイヨウ</t>
    </rPh>
    <rPh sb="5" eb="6">
      <t>ベツ</t>
    </rPh>
    <phoneticPr fontId="4"/>
  </si>
  <si>
    <t>領域別</t>
    <rPh sb="0" eb="2">
      <t>リョウイキ</t>
    </rPh>
    <rPh sb="2" eb="3">
      <t>ベツ</t>
    </rPh>
    <phoneticPr fontId="4"/>
  </si>
  <si>
    <t>観点別</t>
    <rPh sb="0" eb="2">
      <t>カンテン</t>
    </rPh>
    <rPh sb="2" eb="3">
      <t>ベツ</t>
    </rPh>
    <phoneticPr fontId="4"/>
  </si>
  <si>
    <t>※参考値は，他自治体において同じ設問による調査を実施した際の正答率。</t>
    <rPh sb="1" eb="3">
      <t>サンコウ</t>
    </rPh>
    <rPh sb="3" eb="4">
      <t>アタイ</t>
    </rPh>
    <rPh sb="6" eb="7">
      <t>タ</t>
    </rPh>
    <rPh sb="7" eb="10">
      <t>ジチタイ</t>
    </rPh>
    <rPh sb="14" eb="15">
      <t>オナ</t>
    </rPh>
    <rPh sb="16" eb="18">
      <t>セツモン</t>
    </rPh>
    <rPh sb="21" eb="23">
      <t>チョウサ</t>
    </rPh>
    <rPh sb="24" eb="26">
      <t>ジッシ</t>
    </rPh>
    <rPh sb="28" eb="29">
      <t>サイ</t>
    </rPh>
    <rPh sb="30" eb="32">
      <t>セイトウ</t>
    </rPh>
    <rPh sb="32" eb="33">
      <t>リツ</t>
    </rPh>
    <phoneticPr fontId="4"/>
  </si>
  <si>
    <t>★指導の工夫と改善</t>
    <rPh sb="1" eb="3">
      <t>シドウ</t>
    </rPh>
    <rPh sb="4" eb="6">
      <t>クフウ</t>
    </rPh>
    <rPh sb="7" eb="9">
      <t>カイゼン</t>
    </rPh>
    <phoneticPr fontId="4"/>
  </si>
  <si>
    <t>○良好な状況が見られるもの　●課題が見られるもの</t>
    <phoneticPr fontId="4"/>
  </si>
  <si>
    <t>領域</t>
    <rPh sb="0" eb="2">
      <t>リョウイキ</t>
    </rPh>
    <phoneticPr fontId="4"/>
  </si>
  <si>
    <t>本年度の状況</t>
    <rPh sb="0" eb="3">
      <t>ホンネンド</t>
    </rPh>
    <rPh sb="4" eb="6">
      <t>ジョウキョウ</t>
    </rPh>
    <phoneticPr fontId="4"/>
  </si>
  <si>
    <t>今後の指導の重点</t>
    <rPh sb="0" eb="2">
      <t>コンゴ</t>
    </rPh>
    <rPh sb="3" eb="5">
      <t>シドウ</t>
    </rPh>
    <rPh sb="6" eb="8">
      <t>ジュウテン</t>
    </rPh>
    <phoneticPr fontId="4"/>
  </si>
  <si>
    <t>番号</t>
    <rPh sb="0" eb="2">
      <t>バンゴウ</t>
    </rPh>
    <phoneticPr fontId="4"/>
  </si>
  <si>
    <t>表示タイトル</t>
    <rPh sb="0" eb="2">
      <t>ヒョウジ</t>
    </rPh>
    <phoneticPr fontId="4"/>
  </si>
  <si>
    <t>本校</t>
    <rPh sb="0" eb="1">
      <t>ホン</t>
    </rPh>
    <rPh sb="1" eb="2">
      <t>コウ</t>
    </rPh>
    <phoneticPr fontId="4"/>
  </si>
  <si>
    <t>インタビューの内容を聞き取る</t>
    <phoneticPr fontId="4"/>
  </si>
  <si>
    <t>漢字を読む</t>
    <phoneticPr fontId="17"/>
  </si>
  <si>
    <t>漢字を書く</t>
    <phoneticPr fontId="17"/>
  </si>
  <si>
    <t>言葉の学習</t>
    <phoneticPr fontId="17"/>
  </si>
  <si>
    <t>物語の内容を読み取る</t>
    <phoneticPr fontId="17"/>
  </si>
  <si>
    <t>説明文の内容を読み取る</t>
    <phoneticPr fontId="17"/>
  </si>
  <si>
    <t>ポスターを作る</t>
    <phoneticPr fontId="17"/>
  </si>
  <si>
    <t>文章を書く</t>
    <phoneticPr fontId="17"/>
  </si>
  <si>
    <t/>
  </si>
  <si>
    <t>言葉の特徴や
使い方に関する事項</t>
    <phoneticPr fontId="17"/>
  </si>
  <si>
    <t>情報の扱い方
に関する事項</t>
    <phoneticPr fontId="17"/>
  </si>
  <si>
    <t>我が国の言語文化
に関する事項</t>
    <phoneticPr fontId="17"/>
  </si>
  <si>
    <t>話すこと・聞くこと</t>
    <phoneticPr fontId="17"/>
  </si>
  <si>
    <t>書くこと</t>
    <phoneticPr fontId="17"/>
  </si>
  <si>
    <t>読むこと</t>
    <phoneticPr fontId="17"/>
  </si>
  <si>
    <t>知識・技能</t>
  </si>
  <si>
    <t>思考・判断・表現</t>
    <phoneticPr fontId="17"/>
  </si>
  <si>
    <t>宇都宮市立今泉小学校 第６学年【国語】領域別／観点別正答率</t>
    <phoneticPr fontId="4"/>
  </si>
  <si>
    <t>　平均正答率は，市の平均より高い。
〇漢字を読む，書く問題の正答率は，6問中5問が90％を上回っており，定着が図れていると言える。
●敬語について理解し，正しく使っているかをみる問題は市の平均を上回っているが，正答率が33.3％で十分な理解ができていないといえる。</t>
    <rPh sb="1" eb="6">
      <t>ヘイキンセイトウリツ</t>
    </rPh>
    <rPh sb="8" eb="9">
      <t>シ</t>
    </rPh>
    <rPh sb="10" eb="12">
      <t>ヘイキン</t>
    </rPh>
    <rPh sb="14" eb="15">
      <t>タカ</t>
    </rPh>
    <rPh sb="19" eb="21">
      <t>カンジ</t>
    </rPh>
    <rPh sb="22" eb="23">
      <t>ヨ</t>
    </rPh>
    <rPh sb="25" eb="26">
      <t>カ</t>
    </rPh>
    <rPh sb="27" eb="29">
      <t>モンダイ</t>
    </rPh>
    <rPh sb="30" eb="33">
      <t>セイトウリツ</t>
    </rPh>
    <rPh sb="36" eb="38">
      <t>モンチュウ</t>
    </rPh>
    <rPh sb="39" eb="40">
      <t>モン</t>
    </rPh>
    <rPh sb="45" eb="47">
      <t>ウワマワ</t>
    </rPh>
    <rPh sb="52" eb="54">
      <t>テイチャク</t>
    </rPh>
    <rPh sb="55" eb="56">
      <t>ハカ</t>
    </rPh>
    <rPh sb="61" eb="62">
      <t>イ</t>
    </rPh>
    <rPh sb="67" eb="69">
      <t>ケイゴ</t>
    </rPh>
    <rPh sb="73" eb="75">
      <t>リカイ</t>
    </rPh>
    <rPh sb="77" eb="78">
      <t>タダ</t>
    </rPh>
    <rPh sb="80" eb="81">
      <t>ツカ</t>
    </rPh>
    <rPh sb="89" eb="91">
      <t>モンダイ</t>
    </rPh>
    <rPh sb="92" eb="93">
      <t>シ</t>
    </rPh>
    <rPh sb="94" eb="96">
      <t>ヘイキン</t>
    </rPh>
    <rPh sb="97" eb="99">
      <t>ウワマワ</t>
    </rPh>
    <rPh sb="105" eb="108">
      <t>セイトウリツ</t>
    </rPh>
    <rPh sb="115" eb="117">
      <t>ジュウブン</t>
    </rPh>
    <rPh sb="118" eb="120">
      <t>リカイ</t>
    </rPh>
    <phoneticPr fontId="2"/>
  </si>
  <si>
    <t>・漢字の学習は，AIドリルなども積極的に活用し，繰り返し学習する習慣が身に付くよう指導していく。
・敬語については，普段の授業の中で扱うことは難しいが，日常的に言葉を正しく使うよう指導したり，朝の学習や家庭学習などで繰り返し学習したりすることで身に付くよう，意図的に学習する場面を設けていく。</t>
    <rPh sb="1" eb="3">
      <t>カンジ</t>
    </rPh>
    <rPh sb="4" eb="6">
      <t>ガクシュウ</t>
    </rPh>
    <rPh sb="16" eb="19">
      <t>セッキョクテキ</t>
    </rPh>
    <rPh sb="20" eb="22">
      <t>カツヨウ</t>
    </rPh>
    <rPh sb="24" eb="25">
      <t>ク</t>
    </rPh>
    <rPh sb="26" eb="27">
      <t>カエ</t>
    </rPh>
    <rPh sb="28" eb="30">
      <t>ガクシュウ</t>
    </rPh>
    <rPh sb="32" eb="34">
      <t>シュウカン</t>
    </rPh>
    <rPh sb="35" eb="36">
      <t>ミ</t>
    </rPh>
    <rPh sb="37" eb="38">
      <t>ツ</t>
    </rPh>
    <rPh sb="41" eb="43">
      <t>シドウ</t>
    </rPh>
    <rPh sb="50" eb="52">
      <t>ケイゴ</t>
    </rPh>
    <rPh sb="58" eb="60">
      <t>フダン</t>
    </rPh>
    <rPh sb="61" eb="63">
      <t>ジュギョウ</t>
    </rPh>
    <rPh sb="64" eb="65">
      <t>ナカ</t>
    </rPh>
    <rPh sb="66" eb="67">
      <t>アツカ</t>
    </rPh>
    <rPh sb="71" eb="72">
      <t>ムズカ</t>
    </rPh>
    <rPh sb="76" eb="78">
      <t>ニチジョウ</t>
    </rPh>
    <rPh sb="78" eb="79">
      <t>テキ</t>
    </rPh>
    <rPh sb="80" eb="82">
      <t>コトバ</t>
    </rPh>
    <rPh sb="83" eb="84">
      <t>タダ</t>
    </rPh>
    <rPh sb="86" eb="87">
      <t>ツカ</t>
    </rPh>
    <rPh sb="90" eb="92">
      <t>シドウ</t>
    </rPh>
    <rPh sb="96" eb="97">
      <t>アサ</t>
    </rPh>
    <rPh sb="98" eb="100">
      <t>ガクシュウ</t>
    </rPh>
    <rPh sb="101" eb="105">
      <t>カテイガクシュウ</t>
    </rPh>
    <rPh sb="108" eb="109">
      <t>ク</t>
    </rPh>
    <rPh sb="110" eb="111">
      <t>カエ</t>
    </rPh>
    <rPh sb="112" eb="114">
      <t>ガクシュウ</t>
    </rPh>
    <rPh sb="122" eb="123">
      <t>ミ</t>
    </rPh>
    <rPh sb="124" eb="125">
      <t>ツ</t>
    </rPh>
    <rPh sb="129" eb="132">
      <t>イトテキ</t>
    </rPh>
    <rPh sb="133" eb="135">
      <t>ガクシュウ</t>
    </rPh>
    <rPh sb="137" eb="139">
      <t>バメン</t>
    </rPh>
    <rPh sb="140" eb="141">
      <t>モウ</t>
    </rPh>
    <phoneticPr fontId="2"/>
  </si>
  <si>
    <t>　平均正答率は市の平均より高いが，70％を下回っている。
●段落の役割について理解し，２段落構成で文章を書く問題の正答率は64.1％で，やや低かった。提示された資料から必要な情報を選択したり，与えられた条件でまとめることに課題がある。</t>
    <rPh sb="1" eb="6">
      <t>ヘイキンセイトウリツ</t>
    </rPh>
    <rPh sb="7" eb="8">
      <t>シ</t>
    </rPh>
    <rPh sb="9" eb="11">
      <t>ヘイキン</t>
    </rPh>
    <rPh sb="13" eb="14">
      <t>タカ</t>
    </rPh>
    <rPh sb="21" eb="23">
      <t>シタマワ</t>
    </rPh>
    <rPh sb="30" eb="32">
      <t>ダンラク</t>
    </rPh>
    <rPh sb="33" eb="35">
      <t>ヤクワリ</t>
    </rPh>
    <rPh sb="39" eb="41">
      <t>リカイ</t>
    </rPh>
    <rPh sb="44" eb="46">
      <t>ダンラク</t>
    </rPh>
    <rPh sb="46" eb="48">
      <t>コウセイ</t>
    </rPh>
    <rPh sb="49" eb="51">
      <t>ブンショウ</t>
    </rPh>
    <rPh sb="52" eb="53">
      <t>カ</t>
    </rPh>
    <rPh sb="54" eb="56">
      <t>モンダイ</t>
    </rPh>
    <rPh sb="57" eb="60">
      <t>セイトウリツ</t>
    </rPh>
    <rPh sb="70" eb="71">
      <t>ヒク</t>
    </rPh>
    <rPh sb="75" eb="77">
      <t>テイジ</t>
    </rPh>
    <rPh sb="80" eb="82">
      <t>シリョウ</t>
    </rPh>
    <rPh sb="84" eb="86">
      <t>ヒツヨウ</t>
    </rPh>
    <rPh sb="87" eb="89">
      <t>ジョウホウ</t>
    </rPh>
    <rPh sb="90" eb="92">
      <t>センタク</t>
    </rPh>
    <rPh sb="96" eb="97">
      <t>アタ</t>
    </rPh>
    <rPh sb="101" eb="103">
      <t>ジョウケン</t>
    </rPh>
    <rPh sb="111" eb="113">
      <t>カダイ</t>
    </rPh>
    <phoneticPr fontId="2"/>
  </si>
  <si>
    <t>・情報と情報との関連付けや図や表などの資料と文を関連付けるなど，他教科においても意識して指導していく。
・段落や基本的にな文章構成などを繰り返し指導することで，書くことの基本的な技能を身に付けることができるよう指導する。</t>
    <rPh sb="1" eb="3">
      <t>ジョウホウ</t>
    </rPh>
    <rPh sb="4" eb="6">
      <t>ジョウホウ</t>
    </rPh>
    <rPh sb="8" eb="11">
      <t>カンレンヅ</t>
    </rPh>
    <rPh sb="13" eb="14">
      <t>ズ</t>
    </rPh>
    <rPh sb="15" eb="16">
      <t>ヒョウ</t>
    </rPh>
    <rPh sb="19" eb="21">
      <t>シリョウ</t>
    </rPh>
    <rPh sb="22" eb="23">
      <t>ブン</t>
    </rPh>
    <rPh sb="24" eb="27">
      <t>カンレンヅ</t>
    </rPh>
    <rPh sb="32" eb="35">
      <t>タキョウカ</t>
    </rPh>
    <rPh sb="40" eb="42">
      <t>イシキ</t>
    </rPh>
    <rPh sb="44" eb="46">
      <t>シドウ</t>
    </rPh>
    <rPh sb="53" eb="55">
      <t>ダンラク</t>
    </rPh>
    <rPh sb="56" eb="59">
      <t>キホンテキ</t>
    </rPh>
    <rPh sb="61" eb="65">
      <t>ブンショウコウセイ</t>
    </rPh>
    <rPh sb="68" eb="69">
      <t>ク</t>
    </rPh>
    <rPh sb="70" eb="71">
      <t>カエ</t>
    </rPh>
    <rPh sb="72" eb="74">
      <t>シドウ</t>
    </rPh>
    <rPh sb="80" eb="81">
      <t>カ</t>
    </rPh>
    <rPh sb="85" eb="87">
      <t>キホン</t>
    </rPh>
    <rPh sb="87" eb="88">
      <t>テキ</t>
    </rPh>
    <rPh sb="89" eb="91">
      <t>ギノウ</t>
    </rPh>
    <rPh sb="92" eb="93">
      <t>ミ</t>
    </rPh>
    <rPh sb="94" eb="95">
      <t>ツ</t>
    </rPh>
    <rPh sb="105" eb="107">
      <t>シドウ</t>
    </rPh>
    <phoneticPr fontId="2"/>
  </si>
  <si>
    <t>　平均正答率は，市の平均より高い。
〇語句の由来に関心をもち，和語，漢語，外来語について理解しているかをみる問題の正答率は70.5％で，市の平均を上回っているが正答率はやや低い。和語と漢語の理解が十分とはいえない。</t>
    <rPh sb="1" eb="6">
      <t>ヘイキンセイトウリツ</t>
    </rPh>
    <rPh sb="8" eb="9">
      <t>シ</t>
    </rPh>
    <rPh sb="10" eb="12">
      <t>ヘイキン</t>
    </rPh>
    <rPh sb="14" eb="15">
      <t>タカ</t>
    </rPh>
    <rPh sb="19" eb="21">
      <t>ゴク</t>
    </rPh>
    <rPh sb="22" eb="24">
      <t>ユライ</t>
    </rPh>
    <rPh sb="25" eb="27">
      <t>カンシン</t>
    </rPh>
    <rPh sb="31" eb="33">
      <t>ワゴ</t>
    </rPh>
    <rPh sb="34" eb="36">
      <t>カンゴ</t>
    </rPh>
    <rPh sb="37" eb="40">
      <t>ガイライゴ</t>
    </rPh>
    <rPh sb="44" eb="46">
      <t>リカイ</t>
    </rPh>
    <rPh sb="54" eb="56">
      <t>モンダイ</t>
    </rPh>
    <rPh sb="57" eb="60">
      <t>セイトウリツ</t>
    </rPh>
    <rPh sb="68" eb="69">
      <t>シ</t>
    </rPh>
    <rPh sb="70" eb="72">
      <t>ヘイキン</t>
    </rPh>
    <rPh sb="73" eb="75">
      <t>ウワマワ</t>
    </rPh>
    <rPh sb="80" eb="83">
      <t>セイトウリツ</t>
    </rPh>
    <rPh sb="86" eb="87">
      <t>ヒク</t>
    </rPh>
    <rPh sb="89" eb="91">
      <t>ワゴ</t>
    </rPh>
    <rPh sb="92" eb="94">
      <t>カンゴ</t>
    </rPh>
    <rPh sb="95" eb="97">
      <t>リカイ</t>
    </rPh>
    <rPh sb="98" eb="100">
      <t>ジュウブン</t>
    </rPh>
    <phoneticPr fontId="2"/>
  </si>
  <si>
    <t>・直接的に和語・漢語・外来語について学習する時間は限られているため，普段から語源を調べたり，新出漢字を学習する際に和語や漢語に触れたりする機会を設け，日常的に指導していく。</t>
    <rPh sb="1" eb="4">
      <t>チョクセツテキ</t>
    </rPh>
    <rPh sb="5" eb="7">
      <t>ワゴ</t>
    </rPh>
    <rPh sb="8" eb="10">
      <t>カンゴ</t>
    </rPh>
    <rPh sb="11" eb="14">
      <t>ガイライゴ</t>
    </rPh>
    <rPh sb="18" eb="20">
      <t>ガクシュウ</t>
    </rPh>
    <rPh sb="22" eb="24">
      <t>ジカン</t>
    </rPh>
    <rPh sb="25" eb="26">
      <t>カギ</t>
    </rPh>
    <rPh sb="34" eb="36">
      <t>フダン</t>
    </rPh>
    <rPh sb="38" eb="40">
      <t>ゴゲン</t>
    </rPh>
    <rPh sb="41" eb="42">
      <t>シラ</t>
    </rPh>
    <rPh sb="46" eb="48">
      <t>シンシュツ</t>
    </rPh>
    <rPh sb="48" eb="50">
      <t>カンジ</t>
    </rPh>
    <rPh sb="51" eb="53">
      <t>ガクシュウ</t>
    </rPh>
    <rPh sb="55" eb="56">
      <t>サイ</t>
    </rPh>
    <rPh sb="57" eb="59">
      <t>ワゴ</t>
    </rPh>
    <rPh sb="60" eb="62">
      <t>カンゴ</t>
    </rPh>
    <rPh sb="63" eb="64">
      <t>フ</t>
    </rPh>
    <rPh sb="69" eb="71">
      <t>キカイ</t>
    </rPh>
    <rPh sb="72" eb="73">
      <t>モウ</t>
    </rPh>
    <rPh sb="75" eb="77">
      <t>ニチジョウ</t>
    </rPh>
    <rPh sb="77" eb="78">
      <t>テキ</t>
    </rPh>
    <rPh sb="79" eb="81">
      <t>シドウ</t>
    </rPh>
    <phoneticPr fontId="2"/>
  </si>
  <si>
    <t xml:space="preserve">　平均正答率は，市の平均より高い。
〇話の内容を捉えているかかみる問題の正答率は，98.7％で全設問の中で最も高い正答率だった。
</t>
    <rPh sb="1" eb="6">
      <t>ヘイキンセイトウリツ</t>
    </rPh>
    <rPh sb="8" eb="9">
      <t>シ</t>
    </rPh>
    <rPh sb="10" eb="12">
      <t>ヘイキン</t>
    </rPh>
    <rPh sb="14" eb="15">
      <t>タカ</t>
    </rPh>
    <rPh sb="19" eb="20">
      <t>ハナシ</t>
    </rPh>
    <rPh sb="21" eb="23">
      <t>ナイヨウ</t>
    </rPh>
    <rPh sb="24" eb="25">
      <t>トラ</t>
    </rPh>
    <rPh sb="33" eb="35">
      <t>モンダイ</t>
    </rPh>
    <rPh sb="36" eb="39">
      <t>セイトウリツ</t>
    </rPh>
    <rPh sb="47" eb="50">
      <t>ゼンセツモン</t>
    </rPh>
    <rPh sb="51" eb="52">
      <t>ナカ</t>
    </rPh>
    <rPh sb="53" eb="54">
      <t>モット</t>
    </rPh>
    <rPh sb="55" eb="56">
      <t>タカ</t>
    </rPh>
    <rPh sb="57" eb="60">
      <t>セイトウリツ</t>
    </rPh>
    <phoneticPr fontId="2"/>
  </si>
  <si>
    <t xml:space="preserve">・話合い活動や友達の発表を聞く活動では，話し手が意図していることを考えながら聞くことができるよう，日常的に指導していく。
</t>
    <rPh sb="1" eb="3">
      <t>ハナシア</t>
    </rPh>
    <rPh sb="4" eb="6">
      <t>カツドウ</t>
    </rPh>
    <rPh sb="7" eb="9">
      <t>トモダチ</t>
    </rPh>
    <rPh sb="10" eb="12">
      <t>ハッピョウ</t>
    </rPh>
    <rPh sb="13" eb="14">
      <t>キ</t>
    </rPh>
    <rPh sb="15" eb="17">
      <t>カツドウ</t>
    </rPh>
    <rPh sb="20" eb="21">
      <t>ハナ</t>
    </rPh>
    <rPh sb="22" eb="23">
      <t>テ</t>
    </rPh>
    <rPh sb="24" eb="26">
      <t>イト</t>
    </rPh>
    <rPh sb="33" eb="34">
      <t>カンガ</t>
    </rPh>
    <rPh sb="38" eb="39">
      <t>キ</t>
    </rPh>
    <rPh sb="49" eb="52">
      <t>ニチジョウテキ</t>
    </rPh>
    <rPh sb="53" eb="55">
      <t>シドウ</t>
    </rPh>
    <phoneticPr fontId="2"/>
  </si>
  <si>
    <t>　平均正答率は市の平均より高いが，70％を下回っている。
●指定された長さで文を書く問題の正答率は64.1で，市の平均より4.4ポイント低い。
●情報と情報との関係について理解し，目的に応じて文章を簡単に書く問題の正答率は，市の平均を上回っているが59.0％で低かった。</t>
    <rPh sb="1" eb="6">
      <t>ヘイキンセイトウリツ</t>
    </rPh>
    <rPh sb="7" eb="8">
      <t>シ</t>
    </rPh>
    <rPh sb="9" eb="11">
      <t>ヘイキン</t>
    </rPh>
    <rPh sb="13" eb="14">
      <t>タカ</t>
    </rPh>
    <rPh sb="21" eb="23">
      <t>シタマワ</t>
    </rPh>
    <rPh sb="30" eb="32">
      <t>シテイ</t>
    </rPh>
    <rPh sb="35" eb="36">
      <t>ナガ</t>
    </rPh>
    <rPh sb="38" eb="39">
      <t>ブン</t>
    </rPh>
    <rPh sb="40" eb="41">
      <t>カ</t>
    </rPh>
    <rPh sb="42" eb="44">
      <t>モンダイ</t>
    </rPh>
    <rPh sb="45" eb="48">
      <t>セイトウリツ</t>
    </rPh>
    <rPh sb="55" eb="56">
      <t>シ</t>
    </rPh>
    <rPh sb="57" eb="59">
      <t>ヘイキン</t>
    </rPh>
    <rPh sb="68" eb="69">
      <t>ヒク</t>
    </rPh>
    <rPh sb="73" eb="75">
      <t>ジョウホウ</t>
    </rPh>
    <rPh sb="76" eb="78">
      <t>ジョウホウ</t>
    </rPh>
    <rPh sb="80" eb="82">
      <t>カンケイ</t>
    </rPh>
    <rPh sb="86" eb="88">
      <t>リカイ</t>
    </rPh>
    <rPh sb="90" eb="92">
      <t>モクテキ</t>
    </rPh>
    <rPh sb="93" eb="94">
      <t>オウ</t>
    </rPh>
    <rPh sb="96" eb="98">
      <t>ブンショウ</t>
    </rPh>
    <rPh sb="99" eb="101">
      <t>カンタン</t>
    </rPh>
    <rPh sb="102" eb="103">
      <t>カ</t>
    </rPh>
    <rPh sb="104" eb="106">
      <t>モンダイ</t>
    </rPh>
    <rPh sb="107" eb="110">
      <t>セイトウリツ</t>
    </rPh>
    <rPh sb="112" eb="113">
      <t>シ</t>
    </rPh>
    <rPh sb="114" eb="116">
      <t>ヘイキン</t>
    </rPh>
    <rPh sb="117" eb="119">
      <t>ウワマワ</t>
    </rPh>
    <rPh sb="130" eb="131">
      <t>ヒク</t>
    </rPh>
    <phoneticPr fontId="2"/>
  </si>
  <si>
    <t xml:space="preserve">・授業のまとめや振り返りを書くときに，条件を与えたり文字数を指定したりするなど，端的にまとめる力が身に付くよう工夫して指導していく。
・書くことの単元に限らず，朝の学習や家庭学習などで短い文を書く活動を取り入れていく。
・情報と情報との関連付けや図や表などの資料と文を関連付けて書く活動を他教科でも取り入れ，意識して指導していく。
</t>
    <rPh sb="1" eb="3">
      <t>ジュギョウ</t>
    </rPh>
    <rPh sb="8" eb="9">
      <t>フ</t>
    </rPh>
    <rPh sb="10" eb="11">
      <t>カエ</t>
    </rPh>
    <rPh sb="13" eb="14">
      <t>カ</t>
    </rPh>
    <rPh sb="19" eb="21">
      <t>ジョウケン</t>
    </rPh>
    <rPh sb="22" eb="23">
      <t>アタ</t>
    </rPh>
    <rPh sb="26" eb="29">
      <t>モジスウ</t>
    </rPh>
    <rPh sb="30" eb="32">
      <t>シテイ</t>
    </rPh>
    <rPh sb="40" eb="42">
      <t>タンテキ</t>
    </rPh>
    <rPh sb="47" eb="48">
      <t>チカラ</t>
    </rPh>
    <rPh sb="49" eb="50">
      <t>ミ</t>
    </rPh>
    <rPh sb="51" eb="52">
      <t>ツ</t>
    </rPh>
    <rPh sb="55" eb="57">
      <t>クフウ</t>
    </rPh>
    <rPh sb="59" eb="61">
      <t>シドウ</t>
    </rPh>
    <rPh sb="68" eb="69">
      <t>カ</t>
    </rPh>
    <rPh sb="73" eb="75">
      <t>タンゲン</t>
    </rPh>
    <rPh sb="76" eb="77">
      <t>カギ</t>
    </rPh>
    <rPh sb="80" eb="81">
      <t>アサ</t>
    </rPh>
    <rPh sb="82" eb="84">
      <t>ガクシュウ</t>
    </rPh>
    <rPh sb="85" eb="89">
      <t>カテイガクシュウ</t>
    </rPh>
    <rPh sb="92" eb="93">
      <t>ミジカ</t>
    </rPh>
    <rPh sb="94" eb="95">
      <t>ブン</t>
    </rPh>
    <rPh sb="96" eb="97">
      <t>カ</t>
    </rPh>
    <rPh sb="98" eb="100">
      <t>カツドウ</t>
    </rPh>
    <rPh sb="101" eb="102">
      <t>ト</t>
    </rPh>
    <rPh sb="103" eb="104">
      <t>イ</t>
    </rPh>
    <rPh sb="139" eb="140">
      <t>カ</t>
    </rPh>
    <rPh sb="141" eb="143">
      <t>カツドウ</t>
    </rPh>
    <rPh sb="149" eb="150">
      <t>ト</t>
    </rPh>
    <rPh sb="151" eb="152">
      <t>イ</t>
    </rPh>
    <phoneticPr fontId="2"/>
  </si>
  <si>
    <t>　平均正答率は，市の平均より高い。
〇物語の内容を読み取る問題の正答率は，３問全て市の平均を上回っており，よく理解できているといえる。
●説明文の内容を読み取る問題は，3問全て市の平均を上回っているが，正答率は低い。特に，文章全体の構成を捉えて要旨を把握しているかみる問題の正答率は35.9％で，低かった。</t>
    <rPh sb="1" eb="6">
      <t>ヘイキンセイトウリツ</t>
    </rPh>
    <rPh sb="8" eb="9">
      <t>シ</t>
    </rPh>
    <rPh sb="10" eb="12">
      <t>ヘイキン</t>
    </rPh>
    <rPh sb="14" eb="15">
      <t>タカ</t>
    </rPh>
    <rPh sb="19" eb="21">
      <t>モノガタリ</t>
    </rPh>
    <rPh sb="22" eb="24">
      <t>ナイヨウ</t>
    </rPh>
    <rPh sb="25" eb="26">
      <t>ヨ</t>
    </rPh>
    <rPh sb="27" eb="28">
      <t>ト</t>
    </rPh>
    <rPh sb="29" eb="31">
      <t>モンダイ</t>
    </rPh>
    <rPh sb="32" eb="35">
      <t>セイトウリツ</t>
    </rPh>
    <rPh sb="38" eb="39">
      <t>モン</t>
    </rPh>
    <rPh sb="39" eb="40">
      <t>スベ</t>
    </rPh>
    <rPh sb="41" eb="42">
      <t>シ</t>
    </rPh>
    <rPh sb="43" eb="45">
      <t>ヘイキン</t>
    </rPh>
    <rPh sb="46" eb="48">
      <t>ウワマワ</t>
    </rPh>
    <rPh sb="55" eb="57">
      <t>リカイ</t>
    </rPh>
    <rPh sb="69" eb="72">
      <t>セツメイブン</t>
    </rPh>
    <rPh sb="73" eb="75">
      <t>ナイヨウ</t>
    </rPh>
    <rPh sb="76" eb="77">
      <t>ヨ</t>
    </rPh>
    <rPh sb="78" eb="79">
      <t>ト</t>
    </rPh>
    <rPh sb="80" eb="82">
      <t>モンダイ</t>
    </rPh>
    <rPh sb="85" eb="86">
      <t>モン</t>
    </rPh>
    <rPh sb="86" eb="87">
      <t>スベ</t>
    </rPh>
    <rPh sb="88" eb="89">
      <t>シ</t>
    </rPh>
    <rPh sb="90" eb="92">
      <t>ヘイキン</t>
    </rPh>
    <rPh sb="93" eb="95">
      <t>ウワマワ</t>
    </rPh>
    <rPh sb="101" eb="104">
      <t>セイトウリツ</t>
    </rPh>
    <rPh sb="105" eb="106">
      <t>ヒク</t>
    </rPh>
    <rPh sb="108" eb="109">
      <t>トク</t>
    </rPh>
    <rPh sb="111" eb="115">
      <t>ブンショウゼンタイ</t>
    </rPh>
    <rPh sb="116" eb="118">
      <t>コウセイ</t>
    </rPh>
    <rPh sb="119" eb="120">
      <t>トラ</t>
    </rPh>
    <rPh sb="122" eb="124">
      <t>ヨウシ</t>
    </rPh>
    <rPh sb="125" eb="127">
      <t>ハアク</t>
    </rPh>
    <rPh sb="134" eb="136">
      <t>モンダイ</t>
    </rPh>
    <rPh sb="137" eb="140">
      <t>セイトウリツ</t>
    </rPh>
    <rPh sb="148" eb="149">
      <t>ヒク</t>
    </rPh>
    <phoneticPr fontId="2"/>
  </si>
  <si>
    <t>・物語文の学習では，文の叙述に着目し，登場人物の心情や場面の様子について根拠をもって考えをまとめることができるよう指導を継続していく。
・説明文の学習では，段落ごとの内容に読み取りだけにとどまらず，全体の構成や段落のつながりに着目して読み取ったり，筆者の考えに対する自分の考えをもったりすることができるよう，指導を工夫していく。</t>
    <rPh sb="1" eb="3">
      <t>モノガタリ</t>
    </rPh>
    <rPh sb="3" eb="4">
      <t>ブン</t>
    </rPh>
    <rPh sb="5" eb="7">
      <t>ガクシュウ</t>
    </rPh>
    <rPh sb="10" eb="11">
      <t>ブン</t>
    </rPh>
    <rPh sb="12" eb="14">
      <t>ジョジュツ</t>
    </rPh>
    <rPh sb="15" eb="16">
      <t>チャク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</si>
</sst>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quot;(&quot;0.0&quot;％)&quot;"/>
  </numFmts>
  <fonts count="1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5"/>
      <color indexed="18"/>
      <name val="HGS創英ﾌﾟﾚｾﾞﾝｽEB"/>
      <family val="1"/>
      <charset val="128"/>
    </font>
    <font>
      <sz val="6"/>
      <name val="ＭＳ Ｐゴシック"/>
      <family val="3"/>
      <charset val="128"/>
    </font>
    <font>
      <sz val="14"/>
      <color indexed="18"/>
      <name val="HGS創英ﾌﾟﾚｾﾞﾝｽEB"/>
      <family val="1"/>
      <charset val="128"/>
    </font>
    <font>
      <sz val="14"/>
      <name val="ＭＳ Ｐゴシック"/>
      <family val="3"/>
      <charset val="128"/>
    </font>
    <font>
      <b/>
      <sz val="12"/>
      <name val="ＭＳ Ｐゴシック"/>
      <family val="3"/>
      <charset val="128"/>
    </font>
    <font>
      <b/>
      <sz val="12"/>
      <name val="ＭＳ ゴシック"/>
      <family val="3"/>
      <charset val="128"/>
    </font>
    <font>
      <sz val="10"/>
      <color indexed="57"/>
      <name val="ＭＳ Ｐゴシック"/>
      <family val="3"/>
      <charset val="128"/>
    </font>
    <font>
      <sz val="9"/>
      <color indexed="57"/>
      <name val="ＭＳ Ｐゴシック"/>
      <family val="3"/>
      <charset val="128"/>
    </font>
    <font>
      <sz val="9"/>
      <name val="ＭＳ Ｐゴシック"/>
      <family val="3"/>
      <charset val="128"/>
    </font>
    <font>
      <sz val="10"/>
      <name val="Arial"/>
      <family val="2"/>
    </font>
    <font>
      <sz val="8"/>
      <name val="ＭＳ Ｐゴシック"/>
      <family val="3"/>
      <charset val="128"/>
    </font>
    <font>
      <sz val="10"/>
      <name val="ＭＳ Ｐゴシック"/>
      <family val="3"/>
      <charset val="128"/>
    </font>
    <font>
      <sz val="11"/>
      <name val="HG丸ｺﾞｼｯｸM-PRO"/>
      <family val="3"/>
      <charset val="128"/>
    </font>
    <font>
      <sz val="11"/>
      <color indexed="23"/>
      <name val="ＭＳ Ｐゴシック"/>
      <family val="3"/>
      <charset val="128"/>
    </font>
    <font>
      <sz val="6"/>
      <name val="游ゴシック"/>
      <family val="3"/>
      <charset val="128"/>
      <scheme val="minor"/>
    </font>
  </fonts>
  <fills count="2">
    <fill>
      <patternFill patternType="none"/>
    </fill>
    <fill>
      <patternFill patternType="gray125"/>
    </fill>
  </fills>
  <borders count="32">
    <border>
      <left/>
      <right/>
      <top/>
      <bottom/>
      <diagonal/>
    </border>
    <border>
      <left style="thin">
        <color indexed="57"/>
      </left>
      <right style="thin">
        <color indexed="57"/>
      </right>
      <top style="thin">
        <color indexed="57"/>
      </top>
      <bottom style="thin">
        <color indexed="57"/>
      </bottom>
      <diagonal/>
    </border>
    <border>
      <left style="thin">
        <color indexed="57"/>
      </left>
      <right style="hair">
        <color indexed="57"/>
      </right>
      <top style="thin">
        <color indexed="57"/>
      </top>
      <bottom/>
      <diagonal/>
    </border>
    <border>
      <left style="hair">
        <color indexed="57"/>
      </left>
      <right style="hair">
        <color indexed="57"/>
      </right>
      <top style="thin">
        <color indexed="57"/>
      </top>
      <bottom/>
      <diagonal/>
    </border>
    <border>
      <left style="hair">
        <color indexed="57"/>
      </left>
      <right style="thin">
        <color indexed="57"/>
      </right>
      <top style="thin">
        <color indexed="57"/>
      </top>
      <bottom/>
      <diagonal/>
    </border>
    <border>
      <left style="thin">
        <color indexed="57"/>
      </left>
      <right style="hair">
        <color indexed="57"/>
      </right>
      <top style="hair">
        <color indexed="57"/>
      </top>
      <bottom style="thin">
        <color indexed="57"/>
      </bottom>
      <diagonal/>
    </border>
    <border>
      <left style="hair">
        <color indexed="57"/>
      </left>
      <right style="hair">
        <color indexed="57"/>
      </right>
      <top style="hair">
        <color indexed="57"/>
      </top>
      <bottom style="thin">
        <color indexed="57"/>
      </bottom>
      <diagonal/>
    </border>
    <border>
      <left style="hair">
        <color indexed="57"/>
      </left>
      <right style="thin">
        <color indexed="57"/>
      </right>
      <top style="hair">
        <color indexed="57"/>
      </top>
      <bottom style="thin">
        <color indexed="57"/>
      </bottom>
      <diagonal/>
    </border>
    <border>
      <left style="thin">
        <color indexed="57"/>
      </left>
      <right style="thin">
        <color indexed="57"/>
      </right>
      <top style="thin">
        <color indexed="57"/>
      </top>
      <bottom style="hair">
        <color indexed="57"/>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hair">
        <color indexed="57"/>
      </right>
      <top style="thin">
        <color indexed="57"/>
      </top>
      <bottom style="hair">
        <color indexed="57"/>
      </bottom>
      <diagonal/>
    </border>
    <border>
      <left style="hair">
        <color indexed="57"/>
      </left>
      <right style="hair">
        <color indexed="57"/>
      </right>
      <top style="thin">
        <color indexed="57"/>
      </top>
      <bottom style="hair">
        <color indexed="57"/>
      </bottom>
      <diagonal/>
    </border>
    <border>
      <left style="hair">
        <color indexed="57"/>
      </left>
      <right style="thin">
        <color indexed="57"/>
      </right>
      <top style="thin">
        <color indexed="57"/>
      </top>
      <bottom style="hair">
        <color indexed="57"/>
      </bottom>
      <diagonal/>
    </border>
    <border>
      <left style="thin">
        <color indexed="57"/>
      </left>
      <right style="thin">
        <color indexed="57"/>
      </right>
      <top style="thin">
        <color indexed="57"/>
      </top>
      <bottom/>
      <diagonal/>
    </border>
    <border>
      <left style="thin">
        <color indexed="57"/>
      </left>
      <right style="thin">
        <color indexed="57"/>
      </right>
      <top style="hair">
        <color indexed="57"/>
      </top>
      <bottom style="hair">
        <color indexed="57"/>
      </bottom>
      <diagonal/>
    </border>
    <border>
      <left style="thin">
        <color indexed="57"/>
      </left>
      <right/>
      <top style="hair">
        <color indexed="57"/>
      </top>
      <bottom style="hair">
        <color indexed="57"/>
      </bottom>
      <diagonal/>
    </border>
    <border>
      <left/>
      <right/>
      <top style="hair">
        <color indexed="57"/>
      </top>
      <bottom style="hair">
        <color indexed="57"/>
      </bottom>
      <diagonal/>
    </border>
    <border>
      <left/>
      <right style="thin">
        <color indexed="57"/>
      </right>
      <top style="hair">
        <color indexed="57"/>
      </top>
      <bottom style="hair">
        <color indexed="57"/>
      </bottom>
      <diagonal/>
    </border>
    <border>
      <left style="thin">
        <color indexed="57"/>
      </left>
      <right style="hair">
        <color indexed="57"/>
      </right>
      <top style="hair">
        <color indexed="57"/>
      </top>
      <bottom style="hair">
        <color indexed="57"/>
      </bottom>
      <diagonal/>
    </border>
    <border>
      <left style="hair">
        <color indexed="57"/>
      </left>
      <right style="hair">
        <color indexed="57"/>
      </right>
      <top style="hair">
        <color indexed="57"/>
      </top>
      <bottom style="hair">
        <color indexed="57"/>
      </bottom>
      <diagonal/>
    </border>
    <border>
      <left style="hair">
        <color indexed="57"/>
      </left>
      <right style="thin">
        <color indexed="57"/>
      </right>
      <top style="hair">
        <color indexed="57"/>
      </top>
      <bottom style="hair">
        <color indexed="57"/>
      </bottom>
      <diagonal/>
    </border>
    <border>
      <left style="thin">
        <color indexed="57"/>
      </left>
      <right style="thin">
        <color indexed="57"/>
      </right>
      <top/>
      <bottom/>
      <diagonal/>
    </border>
    <border>
      <left style="thin">
        <color indexed="57"/>
      </left>
      <right style="thin">
        <color indexed="57"/>
      </right>
      <top style="hair">
        <color indexed="57"/>
      </top>
      <bottom style="thin">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bottom style="thin">
        <color indexed="57"/>
      </bottom>
      <diagonal/>
    </border>
    <border>
      <left style="thin">
        <color indexed="57"/>
      </left>
      <right/>
      <top style="thin">
        <color indexed="57"/>
      </top>
      <bottom style="thin">
        <color indexed="57"/>
      </bottom>
      <diagonal/>
    </border>
    <border>
      <left/>
      <right/>
      <top style="thin">
        <color indexed="57"/>
      </top>
      <bottom style="thin">
        <color indexed="57"/>
      </bottom>
      <diagonal/>
    </border>
    <border>
      <left/>
      <right style="thin">
        <color indexed="57"/>
      </right>
      <top style="thin">
        <color indexed="57"/>
      </top>
      <bottom style="thin">
        <color indexed="57"/>
      </bottom>
      <diagonal/>
    </border>
  </borders>
  <cellStyleXfs count="2">
    <xf numFmtId="0" fontId="0" fillId="0" borderId="0">
      <alignment vertical="center"/>
    </xf>
    <xf numFmtId="0" fontId="1" fillId="0" borderId="0"/>
  </cellStyleXfs>
  <cellXfs count="77">
    <xf numFmtId="0" fontId="0" fillId="0" borderId="0" xfId="0">
      <alignment vertical="center"/>
    </xf>
    <xf numFmtId="0" fontId="1" fillId="0" borderId="0" xfId="1"/>
    <xf numFmtId="0" fontId="3" fillId="0" borderId="0" xfId="1" applyFont="1"/>
    <xf numFmtId="0" fontId="5" fillId="0" borderId="0" xfId="1" applyFont="1"/>
    <xf numFmtId="0" fontId="6" fillId="0" borderId="0" xfId="1" applyFont="1"/>
    <xf numFmtId="0" fontId="7" fillId="0" borderId="0" xfId="1" applyFont="1"/>
    <xf numFmtId="0" fontId="8" fillId="0" borderId="0" xfId="1" applyFont="1"/>
    <xf numFmtId="0" fontId="9" fillId="0" borderId="0" xfId="1" applyFont="1" applyAlignment="1">
      <alignment horizontal="right" vertical="center"/>
    </xf>
    <xf numFmtId="0" fontId="9" fillId="0" borderId="0" xfId="1" applyFont="1" applyBorder="1" applyAlignment="1">
      <alignment vertical="center"/>
    </xf>
    <xf numFmtId="0" fontId="9" fillId="0" borderId="0" xfId="1" applyFont="1" applyBorder="1" applyAlignment="1">
      <alignment horizontal="center" vertical="center"/>
    </xf>
    <xf numFmtId="0" fontId="1" fillId="0" borderId="0" xfId="1" applyBorder="1"/>
    <xf numFmtId="0" fontId="10" fillId="0" borderId="0" xfId="1" applyFont="1" applyBorder="1" applyAlignment="1">
      <alignment horizontal="center" vertical="center" shrinkToFit="1"/>
    </xf>
    <xf numFmtId="0" fontId="9" fillId="0" borderId="0" xfId="1" applyFont="1" applyBorder="1" applyAlignment="1">
      <alignment vertical="center" textRotation="255"/>
    </xf>
    <xf numFmtId="0" fontId="11" fillId="0" borderId="0" xfId="1" applyFont="1" applyBorder="1" applyAlignment="1">
      <alignment vertical="center" shrinkToFit="1"/>
    </xf>
    <xf numFmtId="176" fontId="12" fillId="0" borderId="0" xfId="1" applyNumberFormat="1" applyFont="1" applyBorder="1" applyAlignment="1">
      <alignment vertical="center"/>
    </xf>
    <xf numFmtId="0" fontId="13" fillId="0" borderId="0" xfId="1" applyFont="1" applyAlignment="1">
      <alignment wrapText="1"/>
    </xf>
    <xf numFmtId="176" fontId="1" fillId="0" borderId="0" xfId="1" applyNumberFormat="1"/>
    <xf numFmtId="0" fontId="14" fillId="0" borderId="0" xfId="1" applyFont="1" applyBorder="1"/>
    <xf numFmtId="176" fontId="14" fillId="0" borderId="0" xfId="1" applyNumberFormat="1" applyFont="1" applyBorder="1"/>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176" fontId="12" fillId="0" borderId="12" xfId="1" applyNumberFormat="1" applyFont="1" applyBorder="1" applyAlignment="1">
      <alignment vertical="center"/>
    </xf>
    <xf numFmtId="176" fontId="12" fillId="0" borderId="13" xfId="1" applyNumberFormat="1" applyFont="1" applyBorder="1" applyAlignment="1">
      <alignment vertical="center"/>
    </xf>
    <xf numFmtId="176" fontId="12" fillId="0" borderId="14" xfId="1" applyNumberFormat="1" applyFont="1" applyBorder="1" applyAlignment="1">
      <alignment vertical="center"/>
    </xf>
    <xf numFmtId="0" fontId="11" fillId="0" borderId="9" xfId="1" applyFont="1" applyBorder="1" applyAlignment="1">
      <alignment horizontal="left" vertical="center" shrinkToFit="1"/>
    </xf>
    <xf numFmtId="176" fontId="12" fillId="0" borderId="20" xfId="1" applyNumberFormat="1" applyFont="1" applyBorder="1" applyAlignment="1">
      <alignment vertical="center"/>
    </xf>
    <xf numFmtId="176" fontId="12" fillId="0" borderId="21" xfId="1" applyNumberFormat="1" applyFont="1" applyBorder="1" applyAlignment="1">
      <alignment vertical="center"/>
    </xf>
    <xf numFmtId="176" fontId="12" fillId="0" borderId="22" xfId="1" applyNumberFormat="1" applyFont="1" applyBorder="1" applyAlignment="1">
      <alignment vertical="center"/>
    </xf>
    <xf numFmtId="0" fontId="11" fillId="0" borderId="17" xfId="1" applyFont="1" applyBorder="1" applyAlignment="1">
      <alignment horizontal="left" vertical="center" shrinkToFit="1"/>
    </xf>
    <xf numFmtId="176" fontId="12" fillId="0" borderId="5" xfId="1" applyNumberFormat="1" applyFont="1" applyBorder="1" applyAlignment="1">
      <alignment vertical="center"/>
    </xf>
    <xf numFmtId="176" fontId="12" fillId="0" borderId="6" xfId="1" applyNumberFormat="1" applyFont="1" applyBorder="1" applyAlignment="1">
      <alignment vertical="center"/>
    </xf>
    <xf numFmtId="176" fontId="12" fillId="0" borderId="7" xfId="1" applyNumberFormat="1" applyFont="1" applyBorder="1" applyAlignment="1">
      <alignment vertical="center"/>
    </xf>
    <xf numFmtId="0" fontId="11" fillId="0" borderId="25" xfId="1" applyFont="1" applyBorder="1" applyAlignment="1">
      <alignment horizontal="left" vertical="center" shrinkToFit="1"/>
    </xf>
    <xf numFmtId="0" fontId="1" fillId="0" borderId="0" xfId="1" applyAlignment="1">
      <alignment horizontal="left"/>
    </xf>
    <xf numFmtId="0" fontId="14" fillId="0" borderId="0" xfId="1" applyFont="1" applyAlignment="1">
      <alignment horizontal="right"/>
    </xf>
    <xf numFmtId="0" fontId="11" fillId="0" borderId="0" xfId="1" applyFont="1" applyAlignment="1">
      <alignment horizontal="right"/>
    </xf>
    <xf numFmtId="0" fontId="1" fillId="0" borderId="0" xfId="1" applyAlignment="1">
      <alignment vertical="center"/>
    </xf>
    <xf numFmtId="0" fontId="15" fillId="0" borderId="0" xfId="1" applyFont="1" applyBorder="1" applyAlignment="1">
      <alignment shrinkToFit="1"/>
    </xf>
    <xf numFmtId="49" fontId="14" fillId="0" borderId="0" xfId="1" applyNumberFormat="1" applyFont="1" applyBorder="1" applyAlignment="1">
      <alignment vertical="top" wrapText="1"/>
    </xf>
    <xf numFmtId="177" fontId="15" fillId="0" borderId="0" xfId="1" applyNumberFormat="1" applyFont="1" applyBorder="1" applyAlignment="1">
      <alignment vertical="top" shrinkToFit="1"/>
    </xf>
    <xf numFmtId="0" fontId="16" fillId="0" borderId="0" xfId="1" applyFont="1"/>
    <xf numFmtId="0" fontId="9" fillId="0" borderId="15" xfId="1" applyFont="1" applyBorder="1" applyAlignment="1">
      <alignment vertical="center" textRotation="255"/>
    </xf>
    <xf numFmtId="0" fontId="1" fillId="0" borderId="23" xfId="1" applyBorder="1" applyAlignment="1"/>
    <xf numFmtId="0" fontId="1" fillId="0" borderId="28" xfId="1" applyBorder="1" applyAlignment="1"/>
    <xf numFmtId="0" fontId="1" fillId="0" borderId="0" xfId="1" applyAlignment="1">
      <alignment wrapText="1"/>
    </xf>
    <xf numFmtId="0" fontId="11" fillId="0" borderId="25" xfId="1" applyFont="1" applyBorder="1" applyAlignment="1">
      <alignment vertical="center" shrinkToFit="1"/>
    </xf>
    <xf numFmtId="0" fontId="11" fillId="0" borderId="26" xfId="1" applyFont="1" applyBorder="1" applyAlignment="1">
      <alignment vertical="center" shrinkToFit="1"/>
    </xf>
    <xf numFmtId="0" fontId="11" fillId="0" borderId="27" xfId="1" applyFont="1" applyBorder="1" applyAlignment="1">
      <alignment vertical="center" shrinkToFit="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8" xfId="1" applyFont="1" applyBorder="1" applyAlignment="1">
      <alignment horizontal="center" vertical="center" textRotation="255"/>
    </xf>
    <xf numFmtId="0" fontId="9" fillId="0" borderId="16" xfId="1" applyFont="1" applyBorder="1" applyAlignment="1">
      <alignment horizontal="center" vertical="center" textRotation="255"/>
    </xf>
    <xf numFmtId="0" fontId="9" fillId="0" borderId="24" xfId="1" applyFont="1" applyBorder="1" applyAlignment="1">
      <alignment horizontal="center" vertical="center" textRotation="255"/>
    </xf>
    <xf numFmtId="0" fontId="11" fillId="0" borderId="9" xfId="1" applyFont="1" applyBorder="1" applyAlignment="1">
      <alignment horizontal="left" vertical="center" shrinkToFit="1"/>
    </xf>
    <xf numFmtId="0" fontId="11" fillId="0" borderId="10" xfId="1" applyFont="1" applyBorder="1" applyAlignment="1">
      <alignment horizontal="left" vertical="center" shrinkToFit="1"/>
    </xf>
    <xf numFmtId="0" fontId="11" fillId="0" borderId="11" xfId="1" applyFont="1" applyBorder="1" applyAlignment="1">
      <alignment horizontal="left" vertical="center" shrinkToFit="1"/>
    </xf>
    <xf numFmtId="0" fontId="9" fillId="0" borderId="15" xfId="1" applyFont="1" applyBorder="1" applyAlignment="1">
      <alignment horizontal="center" vertical="center" textRotation="255"/>
    </xf>
    <xf numFmtId="0" fontId="9" fillId="0" borderId="23" xfId="1" applyFont="1" applyBorder="1" applyAlignment="1">
      <alignment horizontal="center" vertical="center" textRotation="255"/>
    </xf>
    <xf numFmtId="0" fontId="9" fillId="0" borderId="28" xfId="1" applyFont="1" applyBorder="1" applyAlignment="1">
      <alignment horizontal="center" vertical="center" textRotation="255"/>
    </xf>
    <xf numFmtId="0" fontId="11" fillId="0" borderId="17" xfId="1" applyFont="1" applyBorder="1" applyAlignment="1">
      <alignment vertical="center" shrinkToFit="1"/>
    </xf>
    <xf numFmtId="0" fontId="11" fillId="0" borderId="18" xfId="1" applyFont="1" applyBorder="1" applyAlignment="1">
      <alignment vertical="center" shrinkToFit="1"/>
    </xf>
    <xf numFmtId="0" fontId="11" fillId="0" borderId="19" xfId="1" applyFont="1" applyBorder="1" applyAlignment="1">
      <alignment vertical="center" shrinkToFit="1"/>
    </xf>
    <xf numFmtId="0" fontId="11" fillId="0" borderId="9" xfId="1" applyFont="1" applyBorder="1" applyAlignment="1">
      <alignment vertical="center" shrinkToFit="1"/>
    </xf>
    <xf numFmtId="0" fontId="11" fillId="0" borderId="10" xfId="1" applyFont="1" applyBorder="1" applyAlignment="1">
      <alignment vertical="center" shrinkToFit="1"/>
    </xf>
    <xf numFmtId="0" fontId="11" fillId="0" borderId="11" xfId="1" applyFont="1" applyBorder="1" applyAlignment="1">
      <alignment vertical="center" shrinkToFit="1"/>
    </xf>
    <xf numFmtId="0" fontId="13" fillId="0" borderId="0" xfId="1" applyFont="1" applyAlignment="1">
      <alignment horizontal="left" vertical="top"/>
    </xf>
    <xf numFmtId="0" fontId="15" fillId="0" borderId="1" xfId="1" applyFont="1" applyBorder="1" applyAlignment="1">
      <alignment horizontal="center" vertical="center"/>
    </xf>
    <xf numFmtId="0" fontId="15" fillId="0" borderId="1" xfId="1" applyFont="1" applyBorder="1" applyAlignment="1">
      <alignment horizontal="center" vertical="center" wrapText="1" shrinkToFit="1"/>
    </xf>
    <xf numFmtId="49" fontId="14" fillId="0" borderId="1" xfId="1" applyNumberFormat="1" applyFont="1" applyBorder="1" applyAlignment="1" applyProtection="1">
      <alignment horizontal="left" vertical="top" wrapText="1"/>
      <protection locked="0"/>
    </xf>
    <xf numFmtId="49" fontId="14" fillId="0" borderId="29" xfId="1" applyNumberFormat="1" applyFont="1" applyBorder="1" applyAlignment="1" applyProtection="1">
      <alignment horizontal="left" vertical="top" wrapText="1"/>
      <protection locked="0"/>
    </xf>
    <xf numFmtId="49" fontId="14" fillId="0" borderId="30" xfId="1" applyNumberFormat="1" applyFont="1" applyBorder="1" applyAlignment="1" applyProtection="1">
      <alignment horizontal="left" vertical="top" wrapText="1"/>
      <protection locked="0"/>
    </xf>
    <xf numFmtId="49" fontId="14" fillId="0" borderId="31" xfId="1" applyNumberFormat="1" applyFont="1" applyBorder="1" applyAlignment="1" applyProtection="1">
      <alignment horizontal="left" vertical="top" wrapText="1"/>
      <protection locked="0"/>
    </xf>
    <xf numFmtId="0" fontId="15" fillId="0" borderId="1" xfId="1" applyFont="1" applyBorder="1" applyAlignment="1">
      <alignment horizontal="center" vertical="center" shrinkToFit="1"/>
    </xf>
    <xf numFmtId="49" fontId="14" fillId="0" borderId="1" xfId="1" applyNumberFormat="1"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74176249551539"/>
          <c:y val="0.11243427904845228"/>
          <c:w val="0.43485312537371673"/>
          <c:h val="0.71957838603507884"/>
        </c:manualLayout>
      </c:layout>
      <c:radarChart>
        <c:radarStyle val="marker"/>
        <c:varyColors val="0"/>
        <c:ser>
          <c:idx val="0"/>
          <c:order val="0"/>
          <c:tx>
            <c:strRef>
              <c:f>小学校6年国語!$W$99</c:f>
              <c:strCache>
                <c:ptCount val="1"/>
                <c:pt idx="0">
                  <c:v>本校</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小学校6年国語!$V$100:$V$120</c:f>
              <c:strCache>
                <c:ptCount val="8"/>
                <c:pt idx="0">
                  <c:v>言葉の特徴や
使い方に関する事項</c:v>
                </c:pt>
                <c:pt idx="1">
                  <c:v>情報の扱い方
に関する事項</c:v>
                </c:pt>
                <c:pt idx="2">
                  <c:v>我が国の言語文化
に関する事項</c:v>
                </c:pt>
                <c:pt idx="3">
                  <c:v>話すこと・聞くこと</c:v>
                </c:pt>
                <c:pt idx="4">
                  <c:v>書くこと</c:v>
                </c:pt>
                <c:pt idx="5">
                  <c:v>読むこと</c:v>
                </c:pt>
                <c:pt idx="6">
                  <c:v>知識・技能</c:v>
                </c:pt>
                <c:pt idx="7">
                  <c:v>思考・判断・表現</c:v>
                </c:pt>
              </c:strCache>
            </c:strRef>
          </c:cat>
          <c:val>
            <c:numRef>
              <c:f>小学校6年国語!$W$100:$W$120</c:f>
              <c:numCache>
                <c:formatCode>0.0_ </c:formatCode>
                <c:ptCount val="8"/>
                <c:pt idx="0">
                  <c:v>82.284382284382289</c:v>
                </c:pt>
                <c:pt idx="1">
                  <c:v>62.179487179487182</c:v>
                </c:pt>
                <c:pt idx="2">
                  <c:v>70.512820512820511</c:v>
                </c:pt>
                <c:pt idx="3">
                  <c:v>83.760683760683762</c:v>
                </c:pt>
                <c:pt idx="4">
                  <c:v>65.811965811965806</c:v>
                </c:pt>
                <c:pt idx="5">
                  <c:v>73.717948717948715</c:v>
                </c:pt>
                <c:pt idx="6">
                  <c:v>78.571428571428569</c:v>
                </c:pt>
                <c:pt idx="7">
                  <c:v>72.564102564102569</c:v>
                </c:pt>
              </c:numCache>
            </c:numRef>
          </c:val>
          <c:extLst>
            <c:ext xmlns:c16="http://schemas.microsoft.com/office/drawing/2014/chart" uri="{C3380CC4-5D6E-409C-BE32-E72D297353CC}">
              <c16:uniqueId val="{00000000-9542-41F6-87A4-45EFE331E1B4}"/>
            </c:ext>
          </c:extLst>
        </c:ser>
        <c:ser>
          <c:idx val="1"/>
          <c:order val="1"/>
          <c:tx>
            <c:strRef>
              <c:f>小学校6年国語!$X$99</c:f>
              <c:strCache>
                <c:ptCount val="1"/>
                <c:pt idx="0">
                  <c:v>市</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小学校6年国語!$V$100:$V$120</c:f>
              <c:strCache>
                <c:ptCount val="8"/>
                <c:pt idx="0">
                  <c:v>言葉の特徴や
使い方に関する事項</c:v>
                </c:pt>
                <c:pt idx="1">
                  <c:v>情報の扱い方
に関する事項</c:v>
                </c:pt>
                <c:pt idx="2">
                  <c:v>我が国の言語文化
に関する事項</c:v>
                </c:pt>
                <c:pt idx="3">
                  <c:v>話すこと・聞くこと</c:v>
                </c:pt>
                <c:pt idx="4">
                  <c:v>書くこと</c:v>
                </c:pt>
                <c:pt idx="5">
                  <c:v>読むこと</c:v>
                </c:pt>
                <c:pt idx="6">
                  <c:v>知識・技能</c:v>
                </c:pt>
                <c:pt idx="7">
                  <c:v>思考・判断・表現</c:v>
                </c:pt>
              </c:strCache>
            </c:strRef>
          </c:cat>
          <c:val>
            <c:numRef>
              <c:f>小学校6年国語!$X$100:$X$120</c:f>
              <c:numCache>
                <c:formatCode>0.0_ </c:formatCode>
                <c:ptCount val="8"/>
                <c:pt idx="0">
                  <c:v>73.494939340629216</c:v>
                </c:pt>
                <c:pt idx="1">
                  <c:v>50.96757979391807</c:v>
                </c:pt>
                <c:pt idx="2">
                  <c:v>66.499120382005529</c:v>
                </c:pt>
                <c:pt idx="3">
                  <c:v>72.28784451704783</c:v>
                </c:pt>
                <c:pt idx="4">
                  <c:v>64.304264052944632</c:v>
                </c:pt>
                <c:pt idx="5">
                  <c:v>65.824746586244444</c:v>
                </c:pt>
                <c:pt idx="6">
                  <c:v>69.777043765483072</c:v>
                </c:pt>
                <c:pt idx="7">
                  <c:v>66.509173159085194</c:v>
                </c:pt>
              </c:numCache>
            </c:numRef>
          </c:val>
          <c:extLst>
            <c:ext xmlns:c16="http://schemas.microsoft.com/office/drawing/2014/chart" uri="{C3380CC4-5D6E-409C-BE32-E72D297353CC}">
              <c16:uniqueId val="{00000001-9542-41F6-87A4-45EFE331E1B4}"/>
            </c:ext>
          </c:extLst>
        </c:ser>
        <c:dLbls>
          <c:showLegendKey val="0"/>
          <c:showVal val="0"/>
          <c:showCatName val="0"/>
          <c:showSerName val="0"/>
          <c:showPercent val="0"/>
          <c:showBubbleSize val="0"/>
        </c:dLbls>
        <c:axId val="113194496"/>
        <c:axId val="113196416"/>
      </c:radarChart>
      <c:catAx>
        <c:axId val="113194496"/>
        <c:scaling>
          <c:orientation val="minMax"/>
        </c:scaling>
        <c:delete val="0"/>
        <c:axPos val="b"/>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3196416"/>
        <c:crosses val="autoZero"/>
        <c:auto val="0"/>
        <c:lblAlgn val="ctr"/>
        <c:lblOffset val="100"/>
        <c:noMultiLvlLbl val="0"/>
      </c:catAx>
      <c:valAx>
        <c:axId val="113196416"/>
        <c:scaling>
          <c:orientation val="minMax"/>
          <c:max val="100"/>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194496"/>
        <c:crosses val="autoZero"/>
        <c:crossBetween val="between"/>
        <c:majorUnit val="20"/>
        <c:minorUnit val="20"/>
      </c:valAx>
      <c:spPr>
        <a:noFill/>
        <a:ln w="25400">
          <a:noFill/>
        </a:ln>
      </c:spPr>
    </c:plotArea>
    <c:legend>
      <c:legendPos val="r"/>
      <c:layout>
        <c:manualLayout>
          <c:xMode val="edge"/>
          <c:yMode val="edge"/>
          <c:x val="0.29976089384951538"/>
          <c:y val="0.91667021899111401"/>
          <c:w val="0.47961743015922453"/>
          <c:h val="6.74605788867919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6</xdr:col>
      <xdr:colOff>85725</xdr:colOff>
      <xdr:row>3</xdr:row>
      <xdr:rowOff>0</xdr:rowOff>
    </xdr:from>
    <xdr:to>
      <xdr:col>16</xdr:col>
      <xdr:colOff>0</xdr:colOff>
      <xdr:row>50</xdr:row>
      <xdr:rowOff>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Y142"/>
  <sheetViews>
    <sheetView tabSelected="1" view="pageBreakPreview" zoomScaleNormal="100" zoomScaleSheetLayoutView="100" workbookViewId="0">
      <selection activeCell="I65" sqref="I65:P65"/>
    </sheetView>
  </sheetViews>
  <sheetFormatPr defaultRowHeight="13.5" x14ac:dyDescent="0.15"/>
  <cols>
    <col min="1" max="2" width="3.875" style="1" customWidth="1"/>
    <col min="3" max="4" width="12.5" style="1" customWidth="1"/>
    <col min="5" max="6" width="7.5" style="1" customWidth="1"/>
    <col min="7" max="7" width="6.25" style="1" customWidth="1"/>
    <col min="8" max="15" width="4" style="1" customWidth="1"/>
    <col min="16" max="16" width="15" style="1" customWidth="1"/>
    <col min="17" max="17" width="6.25" style="1" customWidth="1"/>
    <col min="18" max="21" width="5.25" style="1" customWidth="1"/>
    <col min="22" max="22" width="29.25" style="1" bestFit="1" customWidth="1"/>
    <col min="23" max="24" width="6.75" style="1" bestFit="1" customWidth="1"/>
    <col min="25" max="26" width="5.25" style="1" customWidth="1"/>
    <col min="27" max="16384" width="9" style="1"/>
  </cols>
  <sheetData>
    <row r="1" spans="1:16" ht="6.75" customHeight="1" x14ac:dyDescent="0.15"/>
    <row r="2" spans="1:16" ht="18" x14ac:dyDescent="0.2">
      <c r="A2" s="2" t="s">
        <v>34</v>
      </c>
      <c r="B2" s="2"/>
      <c r="C2" s="3"/>
      <c r="D2" s="4"/>
      <c r="E2" s="4"/>
      <c r="F2" s="4"/>
      <c r="G2" s="4"/>
      <c r="H2" s="4"/>
      <c r="I2" s="4"/>
      <c r="J2" s="4"/>
      <c r="K2" s="4"/>
      <c r="L2" s="4"/>
      <c r="M2" s="4"/>
      <c r="N2" s="4"/>
      <c r="O2" s="4"/>
      <c r="P2" s="4"/>
    </row>
    <row r="3" spans="1:16" ht="4.5" customHeight="1" x14ac:dyDescent="0.15"/>
    <row r="4" spans="1:16" ht="17.25" hidden="1" customHeight="1" x14ac:dyDescent="0.15">
      <c r="A4" s="5"/>
      <c r="B4" s="5"/>
      <c r="C4" s="5"/>
      <c r="D4" s="6"/>
      <c r="E4" s="6"/>
      <c r="F4" s="7"/>
    </row>
    <row r="5" spans="1:16" hidden="1" x14ac:dyDescent="0.15">
      <c r="A5" s="8"/>
      <c r="B5" s="8"/>
      <c r="C5" s="8"/>
      <c r="D5" s="8"/>
      <c r="E5" s="9"/>
      <c r="F5" s="10"/>
    </row>
    <row r="6" spans="1:16" hidden="1" x14ac:dyDescent="0.15">
      <c r="A6" s="8"/>
      <c r="B6" s="8"/>
      <c r="C6" s="8"/>
      <c r="D6" s="8"/>
      <c r="E6" s="11"/>
      <c r="F6" s="10"/>
    </row>
    <row r="7" spans="1:16" ht="13.5" hidden="1" customHeight="1" x14ac:dyDescent="0.15">
      <c r="A7" s="12"/>
      <c r="B7" s="12"/>
      <c r="C7" s="13"/>
      <c r="D7" s="13"/>
      <c r="E7" s="14"/>
      <c r="F7" s="10"/>
    </row>
    <row r="8" spans="1:16" hidden="1" x14ac:dyDescent="0.15">
      <c r="A8" s="12"/>
      <c r="B8" s="12"/>
      <c r="C8" s="13"/>
      <c r="D8" s="13"/>
      <c r="E8" s="14"/>
      <c r="F8" s="10"/>
    </row>
    <row r="9" spans="1:16" hidden="1" x14ac:dyDescent="0.15">
      <c r="A9" s="12"/>
      <c r="B9" s="12"/>
      <c r="C9" s="13"/>
      <c r="D9" s="13"/>
      <c r="E9" s="14"/>
      <c r="F9" s="10"/>
    </row>
    <row r="10" spans="1:16" hidden="1" x14ac:dyDescent="0.15">
      <c r="A10" s="12"/>
      <c r="B10" s="12"/>
      <c r="C10" s="13"/>
      <c r="D10" s="13"/>
      <c r="E10" s="14"/>
      <c r="F10" s="10"/>
    </row>
    <row r="11" spans="1:16" hidden="1" x14ac:dyDescent="0.15">
      <c r="A11" s="12"/>
      <c r="B11" s="12"/>
      <c r="C11" s="13"/>
      <c r="D11" s="13"/>
      <c r="E11" s="14"/>
      <c r="F11" s="10"/>
    </row>
    <row r="12" spans="1:16" hidden="1" x14ac:dyDescent="0.15">
      <c r="A12" s="12"/>
      <c r="B12" s="12"/>
      <c r="C12" s="13"/>
      <c r="D12" s="13"/>
      <c r="E12" s="14"/>
      <c r="F12" s="10"/>
    </row>
    <row r="13" spans="1:16" hidden="1" x14ac:dyDescent="0.15">
      <c r="A13" s="12"/>
      <c r="B13" s="12"/>
      <c r="C13" s="12"/>
      <c r="D13" s="12"/>
      <c r="E13" s="14"/>
      <c r="F13" s="10"/>
    </row>
    <row r="14" spans="1:16" ht="13.5" hidden="1" customHeight="1" x14ac:dyDescent="0.15">
      <c r="A14" s="12"/>
      <c r="B14" s="12"/>
      <c r="C14" s="13"/>
      <c r="D14" s="13"/>
      <c r="E14" s="14"/>
      <c r="F14" s="10"/>
    </row>
    <row r="15" spans="1:16" ht="13.5" hidden="1" customHeight="1" x14ac:dyDescent="0.15">
      <c r="A15" s="12"/>
      <c r="B15" s="12"/>
      <c r="C15" s="13"/>
      <c r="D15" s="13"/>
      <c r="E15" s="14"/>
      <c r="F15" s="10"/>
      <c r="P15" s="15"/>
    </row>
    <row r="16" spans="1:16" hidden="1" x14ac:dyDescent="0.15">
      <c r="A16" s="12"/>
      <c r="B16" s="12"/>
      <c r="C16" s="13"/>
      <c r="D16" s="13"/>
      <c r="E16" s="14"/>
      <c r="F16" s="10"/>
      <c r="P16" s="15"/>
    </row>
    <row r="17" spans="1:25" hidden="1" x14ac:dyDescent="0.15">
      <c r="A17" s="12"/>
      <c r="B17" s="12"/>
      <c r="C17" s="13"/>
      <c r="D17" s="13"/>
      <c r="E17" s="14"/>
      <c r="F17" s="10"/>
      <c r="Q17" s="16"/>
      <c r="R17" s="16"/>
      <c r="U17" s="16"/>
    </row>
    <row r="18" spans="1:25" hidden="1" x14ac:dyDescent="0.15">
      <c r="A18" s="12"/>
      <c r="B18" s="12"/>
      <c r="C18" s="12"/>
      <c r="D18" s="12"/>
      <c r="E18" s="14"/>
      <c r="F18" s="10"/>
      <c r="Q18" s="16"/>
      <c r="R18" s="16"/>
      <c r="U18" s="16"/>
      <c r="V18" s="16"/>
      <c r="W18" s="16"/>
    </row>
    <row r="19" spans="1:25" ht="3" hidden="1" customHeight="1" x14ac:dyDescent="0.15">
      <c r="A19" s="10"/>
      <c r="B19" s="10"/>
      <c r="C19" s="10"/>
      <c r="D19" s="10"/>
      <c r="E19" s="10"/>
      <c r="F19" s="10"/>
    </row>
    <row r="20" spans="1:25" ht="3" hidden="1" customHeight="1" x14ac:dyDescent="0.15"/>
    <row r="21" spans="1:25" ht="3" hidden="1" customHeight="1" x14ac:dyDescent="0.15"/>
    <row r="22" spans="1:25" ht="3" hidden="1" customHeight="1" x14ac:dyDescent="0.15"/>
    <row r="23" spans="1:25" ht="3" hidden="1" customHeight="1" x14ac:dyDescent="0.15"/>
    <row r="24" spans="1:25" ht="18" customHeight="1" x14ac:dyDescent="0.15">
      <c r="A24" s="5" t="s">
        <v>0</v>
      </c>
      <c r="B24" s="5"/>
      <c r="C24" s="5"/>
      <c r="D24" s="17"/>
      <c r="E24" s="18"/>
      <c r="F24" s="7"/>
    </row>
    <row r="25" spans="1:25" x14ac:dyDescent="0.15">
      <c r="A25" s="49"/>
      <c r="B25" s="49"/>
      <c r="C25" s="49"/>
      <c r="D25" s="49"/>
      <c r="E25" s="50" t="s">
        <v>1</v>
      </c>
      <c r="F25" s="51"/>
      <c r="G25" s="52"/>
      <c r="U25" s="49"/>
      <c r="V25" s="49"/>
      <c r="W25" s="50" t="s">
        <v>1</v>
      </c>
      <c r="X25" s="51"/>
      <c r="Y25" s="52"/>
    </row>
    <row r="26" spans="1:25" x14ac:dyDescent="0.15">
      <c r="A26" s="49"/>
      <c r="B26" s="49"/>
      <c r="C26" s="49"/>
      <c r="D26" s="49"/>
      <c r="E26" s="19" t="s">
        <v>2</v>
      </c>
      <c r="F26" s="20" t="s">
        <v>3</v>
      </c>
      <c r="G26" s="21" t="s">
        <v>4</v>
      </c>
      <c r="U26" s="49"/>
      <c r="V26" s="49"/>
      <c r="W26" s="19" t="s">
        <v>2</v>
      </c>
      <c r="X26" s="20" t="s">
        <v>3</v>
      </c>
      <c r="Y26" s="21" t="s">
        <v>4</v>
      </c>
    </row>
    <row r="27" spans="1:25" hidden="1" x14ac:dyDescent="0.15">
      <c r="A27" s="53" t="s">
        <v>5</v>
      </c>
      <c r="B27" s="56" t="str">
        <f t="shared" ref="B27:B47" si="0">IF(V27&lt;&gt;"",V27,"")</f>
        <v>インタビューの内容を聞き取る</v>
      </c>
      <c r="C27" s="57"/>
      <c r="D27" s="58"/>
      <c r="E27" s="22">
        <f t="shared" ref="E27:G47" si="1">IF(W27&lt;&gt;"",W27,"")</f>
        <v>83.760683760683762</v>
      </c>
      <c r="F27" s="23">
        <f t="shared" si="1"/>
        <v>72.28784451704783</v>
      </c>
      <c r="G27" s="24">
        <f t="shared" si="1"/>
        <v>10</v>
      </c>
      <c r="U27" s="59" t="s">
        <v>5</v>
      </c>
      <c r="V27" s="25" t="str">
        <f t="shared" ref="V27:Y42" si="2">IF(V100&lt;&gt;"",V100,"")</f>
        <v>インタビューの内容を聞き取る</v>
      </c>
      <c r="W27" s="22">
        <f t="shared" si="2"/>
        <v>83.760683760683762</v>
      </c>
      <c r="X27" s="23">
        <f t="shared" si="2"/>
        <v>72.28784451704783</v>
      </c>
      <c r="Y27" s="24">
        <f t="shared" si="2"/>
        <v>10</v>
      </c>
    </row>
    <row r="28" spans="1:25" hidden="1" x14ac:dyDescent="0.15">
      <c r="A28" s="54"/>
      <c r="B28" s="62" t="str">
        <f t="shared" si="0"/>
        <v>漢字を読む</v>
      </c>
      <c r="C28" s="63"/>
      <c r="D28" s="64"/>
      <c r="E28" s="26">
        <f t="shared" si="1"/>
        <v>97.008547008547012</v>
      </c>
      <c r="F28" s="27">
        <f t="shared" si="1"/>
        <v>91.790232051604264</v>
      </c>
      <c r="G28" s="28">
        <f t="shared" si="1"/>
        <v>15</v>
      </c>
      <c r="U28" s="60"/>
      <c r="V28" s="29" t="str">
        <f t="shared" si="2"/>
        <v>漢字を読む</v>
      </c>
      <c r="W28" s="26">
        <f t="shared" si="2"/>
        <v>97.008547008547012</v>
      </c>
      <c r="X28" s="27">
        <f t="shared" si="2"/>
        <v>91.790232051604264</v>
      </c>
      <c r="Y28" s="28">
        <f t="shared" si="2"/>
        <v>15</v>
      </c>
    </row>
    <row r="29" spans="1:25" hidden="1" x14ac:dyDescent="0.15">
      <c r="A29" s="54"/>
      <c r="B29" s="62" t="str">
        <f t="shared" si="0"/>
        <v>漢字を書く</v>
      </c>
      <c r="C29" s="63"/>
      <c r="D29" s="64"/>
      <c r="E29" s="26">
        <f t="shared" si="1"/>
        <v>88.888888888888886</v>
      </c>
      <c r="F29" s="27">
        <f t="shared" si="1"/>
        <v>79.559353271341209</v>
      </c>
      <c r="G29" s="28">
        <f t="shared" si="1"/>
        <v>20</v>
      </c>
      <c r="U29" s="60"/>
      <c r="V29" s="29" t="str">
        <f t="shared" si="2"/>
        <v>漢字を書く</v>
      </c>
      <c r="W29" s="26">
        <f t="shared" si="2"/>
        <v>88.888888888888886</v>
      </c>
      <c r="X29" s="27">
        <f t="shared" si="2"/>
        <v>79.559353271341209</v>
      </c>
      <c r="Y29" s="28">
        <f t="shared" si="2"/>
        <v>20</v>
      </c>
    </row>
    <row r="30" spans="1:25" hidden="1" x14ac:dyDescent="0.15">
      <c r="A30" s="54"/>
      <c r="B30" s="62" t="str">
        <f t="shared" si="0"/>
        <v>言葉の学習</v>
      </c>
      <c r="C30" s="63"/>
      <c r="D30" s="64"/>
      <c r="E30" s="26">
        <f t="shared" si="1"/>
        <v>70.769230769230774</v>
      </c>
      <c r="F30" s="27">
        <f t="shared" si="1"/>
        <v>59.537572254335267</v>
      </c>
      <c r="G30" s="28">
        <f t="shared" si="1"/>
        <v>25</v>
      </c>
      <c r="U30" s="60"/>
      <c r="V30" s="29" t="str">
        <f t="shared" si="2"/>
        <v>言葉の学習</v>
      </c>
      <c r="W30" s="26">
        <f t="shared" si="2"/>
        <v>70.769230769230774</v>
      </c>
      <c r="X30" s="27">
        <f t="shared" si="2"/>
        <v>59.537572254335267</v>
      </c>
      <c r="Y30" s="28">
        <f t="shared" si="2"/>
        <v>25</v>
      </c>
    </row>
    <row r="31" spans="1:25" hidden="1" x14ac:dyDescent="0.15">
      <c r="A31" s="54"/>
      <c r="B31" s="62" t="str">
        <f t="shared" si="0"/>
        <v>物語の内容を読み取る</v>
      </c>
      <c r="C31" s="63"/>
      <c r="D31" s="64"/>
      <c r="E31" s="26">
        <f t="shared" si="1"/>
        <v>89.316239316239319</v>
      </c>
      <c r="F31" s="27">
        <f t="shared" si="1"/>
        <v>83.128089134623437</v>
      </c>
      <c r="G31" s="28">
        <f t="shared" si="1"/>
        <v>30</v>
      </c>
      <c r="U31" s="60"/>
      <c r="V31" s="29" t="str">
        <f t="shared" si="2"/>
        <v>物語の内容を読み取る</v>
      </c>
      <c r="W31" s="26">
        <f t="shared" si="2"/>
        <v>89.316239316239319</v>
      </c>
      <c r="X31" s="27">
        <f t="shared" si="2"/>
        <v>83.128089134623437</v>
      </c>
      <c r="Y31" s="28">
        <f t="shared" si="2"/>
        <v>30</v>
      </c>
    </row>
    <row r="32" spans="1:25" hidden="1" x14ac:dyDescent="0.15">
      <c r="A32" s="54"/>
      <c r="B32" s="62" t="str">
        <f t="shared" si="0"/>
        <v>説明文の内容を読み取る</v>
      </c>
      <c r="C32" s="63"/>
      <c r="D32" s="64"/>
      <c r="E32" s="26">
        <f t="shared" si="1"/>
        <v>58.119658119658119</v>
      </c>
      <c r="F32" s="27">
        <f t="shared" si="1"/>
        <v>48.521404037865459</v>
      </c>
      <c r="G32" s="28">
        <f t="shared" si="1"/>
        <v>35</v>
      </c>
      <c r="U32" s="60"/>
      <c r="V32" s="29" t="str">
        <f t="shared" si="2"/>
        <v>説明文の内容を読み取る</v>
      </c>
      <c r="W32" s="26">
        <f t="shared" si="2"/>
        <v>58.119658119658119</v>
      </c>
      <c r="X32" s="27">
        <f t="shared" si="2"/>
        <v>48.521404037865459</v>
      </c>
      <c r="Y32" s="28">
        <f t="shared" si="2"/>
        <v>35</v>
      </c>
    </row>
    <row r="33" spans="1:25" hidden="1" x14ac:dyDescent="0.15">
      <c r="A33" s="54"/>
      <c r="B33" s="62" t="str">
        <f t="shared" si="0"/>
        <v>ポスターを作る</v>
      </c>
      <c r="C33" s="63"/>
      <c r="D33" s="64"/>
      <c r="E33" s="26">
        <f t="shared" si="1"/>
        <v>64.743589743589752</v>
      </c>
      <c r="F33" s="27">
        <f t="shared" si="1"/>
        <v>60.882131188740892</v>
      </c>
      <c r="G33" s="28">
        <f t="shared" si="1"/>
        <v>40</v>
      </c>
      <c r="U33" s="60"/>
      <c r="V33" s="29" t="str">
        <f t="shared" si="2"/>
        <v>ポスターを作る</v>
      </c>
      <c r="W33" s="26">
        <f t="shared" si="2"/>
        <v>64.743589743589752</v>
      </c>
      <c r="X33" s="27">
        <f t="shared" si="2"/>
        <v>60.882131188740892</v>
      </c>
      <c r="Y33" s="28">
        <f t="shared" si="2"/>
        <v>40</v>
      </c>
    </row>
    <row r="34" spans="1:25" hidden="1" x14ac:dyDescent="0.15">
      <c r="A34" s="54"/>
      <c r="B34" s="62" t="str">
        <f t="shared" si="0"/>
        <v>文章を書く</v>
      </c>
      <c r="C34" s="63"/>
      <c r="D34" s="64"/>
      <c r="E34" s="26">
        <f t="shared" si="1"/>
        <v>66.34615384615384</v>
      </c>
      <c r="F34" s="27">
        <f t="shared" si="1"/>
        <v>66.015330485046491</v>
      </c>
      <c r="G34" s="28">
        <f t="shared" si="1"/>
        <v>45</v>
      </c>
      <c r="U34" s="60"/>
      <c r="V34" s="29" t="str">
        <f t="shared" si="2"/>
        <v>文章を書く</v>
      </c>
      <c r="W34" s="26">
        <f t="shared" si="2"/>
        <v>66.34615384615384</v>
      </c>
      <c r="X34" s="27">
        <f t="shared" si="2"/>
        <v>66.015330485046491</v>
      </c>
      <c r="Y34" s="28">
        <f t="shared" si="2"/>
        <v>45</v>
      </c>
    </row>
    <row r="35" spans="1:25" hidden="1" x14ac:dyDescent="0.15">
      <c r="A35" s="54"/>
      <c r="B35" s="62" t="str">
        <f t="shared" si="0"/>
        <v/>
      </c>
      <c r="C35" s="63"/>
      <c r="D35" s="64"/>
      <c r="E35" s="26" t="str">
        <f t="shared" si="1"/>
        <v/>
      </c>
      <c r="F35" s="27" t="str">
        <f t="shared" si="1"/>
        <v/>
      </c>
      <c r="G35" s="28" t="str">
        <f t="shared" si="1"/>
        <v/>
      </c>
      <c r="U35" s="60"/>
      <c r="V35" s="29" t="str">
        <f t="shared" si="2"/>
        <v/>
      </c>
      <c r="W35" s="26" t="str">
        <f t="shared" si="2"/>
        <v/>
      </c>
      <c r="X35" s="27" t="str">
        <f t="shared" si="2"/>
        <v/>
      </c>
      <c r="Y35" s="28" t="str">
        <f t="shared" si="2"/>
        <v/>
      </c>
    </row>
    <row r="36" spans="1:25" hidden="1" x14ac:dyDescent="0.15">
      <c r="A36" s="55"/>
      <c r="B36" s="46" t="str">
        <f t="shared" si="0"/>
        <v/>
      </c>
      <c r="C36" s="47"/>
      <c r="D36" s="48"/>
      <c r="E36" s="30" t="str">
        <f t="shared" si="1"/>
        <v/>
      </c>
      <c r="F36" s="31" t="str">
        <f t="shared" si="1"/>
        <v/>
      </c>
      <c r="G36" s="32" t="str">
        <f t="shared" si="1"/>
        <v/>
      </c>
      <c r="U36" s="61"/>
      <c r="V36" s="33" t="str">
        <f t="shared" si="2"/>
        <v/>
      </c>
      <c r="W36" s="30" t="str">
        <f t="shared" si="2"/>
        <v/>
      </c>
      <c r="X36" s="31" t="str">
        <f t="shared" si="2"/>
        <v/>
      </c>
      <c r="Y36" s="32" t="str">
        <f t="shared" si="2"/>
        <v/>
      </c>
    </row>
    <row r="37" spans="1:25" x14ac:dyDescent="0.15">
      <c r="A37" s="53" t="s">
        <v>6</v>
      </c>
      <c r="B37" s="65" t="str">
        <f t="shared" si="0"/>
        <v>言葉の特徴や
使い方に関する事項</v>
      </c>
      <c r="C37" s="66"/>
      <c r="D37" s="67"/>
      <c r="E37" s="22">
        <f t="shared" si="1"/>
        <v>82.284382284382289</v>
      </c>
      <c r="F37" s="23">
        <f t="shared" si="1"/>
        <v>73.494939340629216</v>
      </c>
      <c r="G37" s="24">
        <f t="shared" si="1"/>
        <v>74.445322629968601</v>
      </c>
      <c r="U37" s="53" t="s">
        <v>6</v>
      </c>
      <c r="V37" s="25" t="str">
        <f t="shared" si="2"/>
        <v>言葉の特徴や
使い方に関する事項</v>
      </c>
      <c r="W37" s="22">
        <f t="shared" si="2"/>
        <v>82.284382284382289</v>
      </c>
      <c r="X37" s="23">
        <f t="shared" si="2"/>
        <v>73.494939340629216</v>
      </c>
      <c r="Y37" s="24">
        <f t="shared" si="2"/>
        <v>74.445322629968601</v>
      </c>
    </row>
    <row r="38" spans="1:25" x14ac:dyDescent="0.15">
      <c r="A38" s="54"/>
      <c r="B38" s="62" t="str">
        <f t="shared" si="0"/>
        <v>情報の扱い方
に関する事項</v>
      </c>
      <c r="C38" s="63"/>
      <c r="D38" s="64"/>
      <c r="E38" s="26">
        <f t="shared" si="1"/>
        <v>62.179487179487182</v>
      </c>
      <c r="F38" s="27">
        <f t="shared" si="1"/>
        <v>50.96757979391807</v>
      </c>
      <c r="G38" s="28">
        <f t="shared" si="1"/>
        <v>51.465000000000003</v>
      </c>
      <c r="U38" s="54"/>
      <c r="V38" s="29" t="str">
        <f t="shared" si="2"/>
        <v>情報の扱い方
に関する事項</v>
      </c>
      <c r="W38" s="26">
        <f t="shared" si="2"/>
        <v>62.179487179487182</v>
      </c>
      <c r="X38" s="27">
        <f t="shared" si="2"/>
        <v>50.96757979391807</v>
      </c>
      <c r="Y38" s="28">
        <f t="shared" si="2"/>
        <v>51.465000000000003</v>
      </c>
    </row>
    <row r="39" spans="1:25" x14ac:dyDescent="0.15">
      <c r="A39" s="54"/>
      <c r="B39" s="62" t="str">
        <f t="shared" si="0"/>
        <v>我が国の言語文化
に関する事項</v>
      </c>
      <c r="C39" s="63"/>
      <c r="D39" s="64"/>
      <c r="E39" s="26">
        <f t="shared" si="1"/>
        <v>70.512820512820511</v>
      </c>
      <c r="F39" s="27">
        <f t="shared" si="1"/>
        <v>66.499120382005529</v>
      </c>
      <c r="G39" s="28">
        <f t="shared" si="1"/>
        <v>68.843000000000004</v>
      </c>
      <c r="U39" s="54"/>
      <c r="V39" s="29" t="str">
        <f t="shared" si="2"/>
        <v>我が国の言語文化
に関する事項</v>
      </c>
      <c r="W39" s="26">
        <f t="shared" si="2"/>
        <v>70.512820512820511</v>
      </c>
      <c r="X39" s="27">
        <f t="shared" si="2"/>
        <v>66.499120382005529</v>
      </c>
      <c r="Y39" s="28">
        <f t="shared" si="2"/>
        <v>68.843000000000004</v>
      </c>
    </row>
    <row r="40" spans="1:25" x14ac:dyDescent="0.15">
      <c r="A40" s="54"/>
      <c r="B40" s="62" t="str">
        <f t="shared" si="0"/>
        <v>話すこと・聞くこと</v>
      </c>
      <c r="C40" s="63"/>
      <c r="D40" s="64"/>
      <c r="E40" s="26">
        <f t="shared" si="1"/>
        <v>83.760683760683762</v>
      </c>
      <c r="F40" s="27">
        <f t="shared" si="1"/>
        <v>72.28784451704783</v>
      </c>
      <c r="G40" s="28">
        <f t="shared" si="1"/>
        <v>73.676000000000002</v>
      </c>
      <c r="U40" s="54"/>
      <c r="V40" s="29" t="str">
        <f t="shared" si="2"/>
        <v>話すこと・聞くこと</v>
      </c>
      <c r="W40" s="26">
        <f t="shared" si="2"/>
        <v>83.760683760683762</v>
      </c>
      <c r="X40" s="27">
        <f t="shared" si="2"/>
        <v>72.28784451704783</v>
      </c>
      <c r="Y40" s="28">
        <f t="shared" si="2"/>
        <v>73.676000000000002</v>
      </c>
    </row>
    <row r="41" spans="1:25" x14ac:dyDescent="0.15">
      <c r="A41" s="54"/>
      <c r="B41" s="62" t="str">
        <f t="shared" si="0"/>
        <v>書くこと</v>
      </c>
      <c r="C41" s="63"/>
      <c r="D41" s="64"/>
      <c r="E41" s="26">
        <f t="shared" si="1"/>
        <v>65.811965811965806</v>
      </c>
      <c r="F41" s="27">
        <f t="shared" si="1"/>
        <v>64.304264052944632</v>
      </c>
      <c r="G41" s="28">
        <f t="shared" si="1"/>
        <v>66.622833333333332</v>
      </c>
      <c r="I41" s="34"/>
      <c r="U41" s="54"/>
      <c r="V41" s="29" t="str">
        <f t="shared" si="2"/>
        <v>書くこと</v>
      </c>
      <c r="W41" s="26">
        <f t="shared" si="2"/>
        <v>65.811965811965806</v>
      </c>
      <c r="X41" s="27">
        <f t="shared" si="2"/>
        <v>64.304264052944632</v>
      </c>
      <c r="Y41" s="28">
        <f t="shared" si="2"/>
        <v>66.622833333333332</v>
      </c>
    </row>
    <row r="42" spans="1:25" x14ac:dyDescent="0.15">
      <c r="A42" s="55"/>
      <c r="B42" s="46" t="str">
        <f t="shared" si="0"/>
        <v>読むこと</v>
      </c>
      <c r="C42" s="47"/>
      <c r="D42" s="48"/>
      <c r="E42" s="30">
        <f t="shared" si="1"/>
        <v>73.717948717948715</v>
      </c>
      <c r="F42" s="31">
        <f t="shared" si="1"/>
        <v>65.824746586244444</v>
      </c>
      <c r="G42" s="32">
        <f t="shared" si="1"/>
        <v>64.873166666666663</v>
      </c>
      <c r="U42" s="55"/>
      <c r="V42" s="33" t="str">
        <f t="shared" si="2"/>
        <v>読むこと</v>
      </c>
      <c r="W42" s="30">
        <f t="shared" si="2"/>
        <v>73.717948717948715</v>
      </c>
      <c r="X42" s="31">
        <f t="shared" si="2"/>
        <v>65.824746586244444</v>
      </c>
      <c r="Y42" s="32">
        <f t="shared" si="2"/>
        <v>64.873166666666663</v>
      </c>
    </row>
    <row r="43" spans="1:25" x14ac:dyDescent="0.15">
      <c r="A43" s="53" t="s">
        <v>7</v>
      </c>
      <c r="B43" s="65" t="str">
        <f t="shared" si="0"/>
        <v>知識・技能</v>
      </c>
      <c r="C43" s="66"/>
      <c r="D43" s="67"/>
      <c r="E43" s="22">
        <f t="shared" si="1"/>
        <v>78.571428571428569</v>
      </c>
      <c r="F43" s="23">
        <f t="shared" si="1"/>
        <v>69.777043765483072</v>
      </c>
      <c r="G43" s="24">
        <f t="shared" si="1"/>
        <v>70.762253494975326</v>
      </c>
      <c r="U43" s="53" t="s">
        <v>7</v>
      </c>
      <c r="V43" s="25" t="str">
        <f t="shared" ref="V43:Y47" si="3">IF(V116&lt;&gt;"",V116,"")</f>
        <v>知識・技能</v>
      </c>
      <c r="W43" s="22">
        <f t="shared" si="3"/>
        <v>78.571428571428569</v>
      </c>
      <c r="X43" s="23">
        <f t="shared" si="3"/>
        <v>69.777043765483072</v>
      </c>
      <c r="Y43" s="24">
        <f t="shared" si="3"/>
        <v>70.762253494975326</v>
      </c>
    </row>
    <row r="44" spans="1:25" x14ac:dyDescent="0.15">
      <c r="A44" s="54"/>
      <c r="B44" s="62" t="str">
        <f t="shared" si="0"/>
        <v>思考・判断・表現</v>
      </c>
      <c r="C44" s="63"/>
      <c r="D44" s="64"/>
      <c r="E44" s="26">
        <f t="shared" si="1"/>
        <v>72.564102564102569</v>
      </c>
      <c r="F44" s="27">
        <f t="shared" si="1"/>
        <v>66.509173159085194</v>
      </c>
      <c r="G44" s="28">
        <f t="shared" si="1"/>
        <v>67.33359999999999</v>
      </c>
      <c r="U44" s="54"/>
      <c r="V44" s="29" t="str">
        <f t="shared" si="3"/>
        <v>思考・判断・表現</v>
      </c>
      <c r="W44" s="26">
        <f t="shared" si="3"/>
        <v>72.564102564102569</v>
      </c>
      <c r="X44" s="27">
        <f t="shared" si="3"/>
        <v>66.509173159085194</v>
      </c>
      <c r="Y44" s="28">
        <f t="shared" si="3"/>
        <v>67.33359999999999</v>
      </c>
    </row>
    <row r="45" spans="1:25" x14ac:dyDescent="0.15">
      <c r="A45" s="54"/>
      <c r="B45" s="62" t="str">
        <f t="shared" si="0"/>
        <v/>
      </c>
      <c r="C45" s="63"/>
      <c r="D45" s="64"/>
      <c r="E45" s="26" t="str">
        <f t="shared" si="1"/>
        <v/>
      </c>
      <c r="F45" s="27" t="str">
        <f t="shared" si="1"/>
        <v/>
      </c>
      <c r="G45" s="28" t="str">
        <f t="shared" si="1"/>
        <v/>
      </c>
      <c r="U45" s="54"/>
      <c r="V45" s="29" t="str">
        <f t="shared" si="3"/>
        <v/>
      </c>
      <c r="W45" s="26" t="str">
        <f t="shared" si="3"/>
        <v/>
      </c>
      <c r="X45" s="27" t="str">
        <f t="shared" si="3"/>
        <v/>
      </c>
      <c r="Y45" s="28" t="str">
        <f t="shared" si="3"/>
        <v/>
      </c>
    </row>
    <row r="46" spans="1:25" x14ac:dyDescent="0.15">
      <c r="A46" s="54"/>
      <c r="B46" s="62" t="str">
        <f t="shared" si="0"/>
        <v/>
      </c>
      <c r="C46" s="63"/>
      <c r="D46" s="64"/>
      <c r="E46" s="26" t="str">
        <f t="shared" si="1"/>
        <v/>
      </c>
      <c r="F46" s="27" t="str">
        <f t="shared" si="1"/>
        <v/>
      </c>
      <c r="G46" s="28" t="str">
        <f t="shared" si="1"/>
        <v/>
      </c>
      <c r="U46" s="54"/>
      <c r="V46" s="29" t="str">
        <f t="shared" si="3"/>
        <v/>
      </c>
      <c r="W46" s="26" t="str">
        <f t="shared" si="3"/>
        <v/>
      </c>
      <c r="X46" s="27" t="str">
        <f t="shared" si="3"/>
        <v/>
      </c>
      <c r="Y46" s="28" t="str">
        <f t="shared" si="3"/>
        <v/>
      </c>
    </row>
    <row r="47" spans="1:25" x14ac:dyDescent="0.15">
      <c r="A47" s="55"/>
      <c r="B47" s="46" t="str">
        <f t="shared" si="0"/>
        <v/>
      </c>
      <c r="C47" s="47"/>
      <c r="D47" s="48"/>
      <c r="E47" s="30" t="str">
        <f t="shared" si="1"/>
        <v/>
      </c>
      <c r="F47" s="31" t="str">
        <f t="shared" si="1"/>
        <v/>
      </c>
      <c r="G47" s="32" t="str">
        <f t="shared" si="1"/>
        <v/>
      </c>
      <c r="U47" s="55"/>
      <c r="V47" s="33" t="str">
        <f t="shared" si="3"/>
        <v/>
      </c>
      <c r="W47" s="30" t="str">
        <f t="shared" si="3"/>
        <v/>
      </c>
      <c r="X47" s="31" t="str">
        <f t="shared" si="3"/>
        <v/>
      </c>
      <c r="Y47" s="32" t="str">
        <f t="shared" si="3"/>
        <v/>
      </c>
    </row>
    <row r="48" spans="1:25" ht="4.5" customHeight="1" x14ac:dyDescent="0.15">
      <c r="A48" s="68" t="s">
        <v>8</v>
      </c>
      <c r="B48" s="68"/>
      <c r="C48" s="68"/>
      <c r="D48" s="68"/>
      <c r="E48" s="68"/>
      <c r="F48" s="68"/>
      <c r="G48" s="68"/>
      <c r="H48" s="68"/>
      <c r="I48" s="68"/>
      <c r="J48" s="68"/>
      <c r="K48" s="68"/>
      <c r="L48" s="68"/>
      <c r="M48" s="68"/>
      <c r="N48" s="68"/>
      <c r="O48" s="68"/>
      <c r="P48" s="68"/>
    </row>
    <row r="49" spans="1:19" ht="4.5" customHeight="1" x14ac:dyDescent="0.15">
      <c r="A49" s="68"/>
      <c r="B49" s="68"/>
      <c r="C49" s="68"/>
      <c r="D49" s="68"/>
      <c r="E49" s="68"/>
      <c r="F49" s="68"/>
      <c r="G49" s="68"/>
      <c r="H49" s="68"/>
      <c r="I49" s="68"/>
      <c r="J49" s="68"/>
      <c r="K49" s="68"/>
      <c r="L49" s="68"/>
      <c r="M49" s="68"/>
      <c r="N49" s="68"/>
      <c r="O49" s="68"/>
      <c r="P49" s="68"/>
    </row>
    <row r="50" spans="1:19" ht="4.5" customHeight="1" x14ac:dyDescent="0.15">
      <c r="A50" s="68"/>
      <c r="B50" s="68"/>
      <c r="C50" s="68"/>
      <c r="D50" s="68"/>
      <c r="E50" s="68"/>
      <c r="F50" s="68"/>
      <c r="G50" s="68"/>
      <c r="H50" s="68"/>
      <c r="I50" s="68"/>
      <c r="J50" s="68"/>
      <c r="K50" s="68"/>
      <c r="L50" s="68"/>
      <c r="M50" s="68"/>
      <c r="N50" s="68"/>
      <c r="O50" s="68"/>
      <c r="P50" s="68"/>
    </row>
    <row r="51" spans="1:19" ht="4.5" customHeight="1" x14ac:dyDescent="0.15">
      <c r="A51" s="68"/>
      <c r="B51" s="68"/>
      <c r="C51" s="68"/>
      <c r="D51" s="68"/>
      <c r="E51" s="68"/>
      <c r="F51" s="68"/>
      <c r="G51" s="68"/>
      <c r="H51" s="68"/>
      <c r="I51" s="68"/>
      <c r="J51" s="68"/>
      <c r="K51" s="68"/>
      <c r="L51" s="68"/>
      <c r="M51" s="68"/>
      <c r="N51" s="68"/>
      <c r="O51" s="68"/>
      <c r="P51" s="68"/>
    </row>
    <row r="52" spans="1:19" ht="4.5" customHeight="1" x14ac:dyDescent="0.15">
      <c r="A52" s="68"/>
      <c r="B52" s="68"/>
      <c r="C52" s="68"/>
      <c r="D52" s="68"/>
      <c r="E52" s="68"/>
      <c r="F52" s="68"/>
      <c r="G52" s="68"/>
      <c r="H52" s="68"/>
      <c r="I52" s="68"/>
      <c r="J52" s="68"/>
      <c r="K52" s="68"/>
      <c r="L52" s="68"/>
      <c r="M52" s="68"/>
      <c r="N52" s="68"/>
      <c r="O52" s="68"/>
      <c r="P52" s="68"/>
    </row>
    <row r="53" spans="1:19" ht="17.25" customHeight="1" x14ac:dyDescent="0.15">
      <c r="A53" s="5" t="s">
        <v>9</v>
      </c>
      <c r="B53" s="5"/>
      <c r="C53" s="5"/>
      <c r="H53" s="35"/>
      <c r="P53" s="36" t="s">
        <v>10</v>
      </c>
    </row>
    <row r="54" spans="1:19" ht="18.75" customHeight="1" x14ac:dyDescent="0.15">
      <c r="A54" s="69" t="s">
        <v>11</v>
      </c>
      <c r="B54" s="69"/>
      <c r="C54" s="69"/>
      <c r="D54" s="69" t="s">
        <v>12</v>
      </c>
      <c r="E54" s="69"/>
      <c r="F54" s="69"/>
      <c r="G54" s="69"/>
      <c r="H54" s="69"/>
      <c r="I54" s="69" t="s">
        <v>13</v>
      </c>
      <c r="J54" s="69"/>
      <c r="K54" s="69"/>
      <c r="L54" s="69"/>
      <c r="M54" s="69"/>
      <c r="N54" s="69"/>
      <c r="O54" s="69"/>
      <c r="P54" s="69"/>
    </row>
    <row r="55" spans="1:19" ht="97.5" hidden="1" customHeight="1" x14ac:dyDescent="0.15">
      <c r="A55" s="70" t="str">
        <f t="shared" ref="A55:A74" si="4">IF(V27&lt;&gt;"",V27,"")</f>
        <v>インタビューの内容を聞き取る</v>
      </c>
      <c r="B55" s="70"/>
      <c r="C55" s="70"/>
      <c r="D55" s="71"/>
      <c r="E55" s="71"/>
      <c r="F55" s="71"/>
      <c r="G55" s="71"/>
      <c r="H55" s="71"/>
      <c r="I55" s="71"/>
      <c r="J55" s="71"/>
      <c r="K55" s="71"/>
      <c r="L55" s="71"/>
      <c r="M55" s="71"/>
      <c r="N55" s="71"/>
      <c r="O55" s="71"/>
      <c r="P55" s="71"/>
      <c r="S55" s="37">
        <f t="shared" ref="S55:S74" si="5">LEN(V100)</f>
        <v>14</v>
      </c>
    </row>
    <row r="56" spans="1:19" ht="97.5" hidden="1" customHeight="1" x14ac:dyDescent="0.15">
      <c r="A56" s="70" t="str">
        <f t="shared" si="4"/>
        <v>漢字を読む</v>
      </c>
      <c r="B56" s="70"/>
      <c r="C56" s="70"/>
      <c r="D56" s="71"/>
      <c r="E56" s="71"/>
      <c r="F56" s="71"/>
      <c r="G56" s="71"/>
      <c r="H56" s="71"/>
      <c r="I56" s="71"/>
      <c r="J56" s="71"/>
      <c r="K56" s="71"/>
      <c r="L56" s="71"/>
      <c r="M56" s="71"/>
      <c r="N56" s="71"/>
      <c r="O56" s="71"/>
      <c r="P56" s="71"/>
      <c r="S56" s="37">
        <f t="shared" si="5"/>
        <v>5</v>
      </c>
    </row>
    <row r="57" spans="1:19" ht="97.5" hidden="1" customHeight="1" x14ac:dyDescent="0.15">
      <c r="A57" s="70" t="str">
        <f t="shared" si="4"/>
        <v>漢字を書く</v>
      </c>
      <c r="B57" s="70"/>
      <c r="C57" s="70"/>
      <c r="D57" s="71"/>
      <c r="E57" s="71"/>
      <c r="F57" s="71"/>
      <c r="G57" s="71"/>
      <c r="H57" s="71"/>
      <c r="I57" s="71"/>
      <c r="J57" s="71"/>
      <c r="K57" s="71"/>
      <c r="L57" s="71"/>
      <c r="M57" s="71"/>
      <c r="N57" s="71"/>
      <c r="O57" s="71"/>
      <c r="P57" s="71"/>
      <c r="S57" s="37">
        <f t="shared" si="5"/>
        <v>5</v>
      </c>
    </row>
    <row r="58" spans="1:19" ht="97.5" hidden="1" customHeight="1" x14ac:dyDescent="0.15">
      <c r="A58" s="70" t="str">
        <f t="shared" si="4"/>
        <v>言葉の学習</v>
      </c>
      <c r="B58" s="70"/>
      <c r="C58" s="70"/>
      <c r="D58" s="71"/>
      <c r="E58" s="71"/>
      <c r="F58" s="71"/>
      <c r="G58" s="71"/>
      <c r="H58" s="71"/>
      <c r="I58" s="71"/>
      <c r="J58" s="71"/>
      <c r="K58" s="71"/>
      <c r="L58" s="71"/>
      <c r="M58" s="71"/>
      <c r="N58" s="71"/>
      <c r="O58" s="71"/>
      <c r="P58" s="71"/>
      <c r="S58" s="37">
        <f t="shared" si="5"/>
        <v>5</v>
      </c>
    </row>
    <row r="59" spans="1:19" ht="97.5" hidden="1" customHeight="1" x14ac:dyDescent="0.15">
      <c r="A59" s="70" t="str">
        <f t="shared" si="4"/>
        <v>物語の内容を読み取る</v>
      </c>
      <c r="B59" s="70"/>
      <c r="C59" s="70"/>
      <c r="D59" s="71"/>
      <c r="E59" s="71"/>
      <c r="F59" s="71"/>
      <c r="G59" s="71"/>
      <c r="H59" s="71"/>
      <c r="I59" s="71"/>
      <c r="J59" s="71"/>
      <c r="K59" s="71"/>
      <c r="L59" s="71"/>
      <c r="M59" s="71"/>
      <c r="N59" s="71"/>
      <c r="O59" s="71"/>
      <c r="P59" s="71"/>
      <c r="S59" s="37">
        <f t="shared" si="5"/>
        <v>10</v>
      </c>
    </row>
    <row r="60" spans="1:19" ht="97.5" hidden="1" customHeight="1" x14ac:dyDescent="0.15">
      <c r="A60" s="70" t="str">
        <f t="shared" si="4"/>
        <v>説明文の内容を読み取る</v>
      </c>
      <c r="B60" s="70"/>
      <c r="C60" s="70"/>
      <c r="D60" s="71"/>
      <c r="E60" s="71"/>
      <c r="F60" s="71"/>
      <c r="G60" s="71"/>
      <c r="H60" s="71"/>
      <c r="I60" s="71"/>
      <c r="J60" s="71"/>
      <c r="K60" s="71"/>
      <c r="L60" s="71"/>
      <c r="M60" s="71"/>
      <c r="N60" s="71"/>
      <c r="O60" s="71"/>
      <c r="P60" s="71"/>
      <c r="S60" s="37">
        <f t="shared" si="5"/>
        <v>11</v>
      </c>
    </row>
    <row r="61" spans="1:19" ht="97.5" hidden="1" customHeight="1" x14ac:dyDescent="0.15">
      <c r="A61" s="70" t="str">
        <f t="shared" si="4"/>
        <v>ポスターを作る</v>
      </c>
      <c r="B61" s="70"/>
      <c r="C61" s="70"/>
      <c r="D61" s="71"/>
      <c r="E61" s="71"/>
      <c r="F61" s="71"/>
      <c r="G61" s="71"/>
      <c r="H61" s="71"/>
      <c r="I61" s="71"/>
      <c r="J61" s="71"/>
      <c r="K61" s="71"/>
      <c r="L61" s="71"/>
      <c r="M61" s="71"/>
      <c r="N61" s="71"/>
      <c r="O61" s="71"/>
      <c r="P61" s="71"/>
      <c r="S61" s="37">
        <f t="shared" si="5"/>
        <v>7</v>
      </c>
    </row>
    <row r="62" spans="1:19" ht="97.5" hidden="1" customHeight="1" x14ac:dyDescent="0.15">
      <c r="A62" s="70" t="str">
        <f t="shared" si="4"/>
        <v>文章を書く</v>
      </c>
      <c r="B62" s="70"/>
      <c r="C62" s="70"/>
      <c r="D62" s="71"/>
      <c r="E62" s="71"/>
      <c r="F62" s="71"/>
      <c r="G62" s="71"/>
      <c r="H62" s="71"/>
      <c r="I62" s="71"/>
      <c r="J62" s="71"/>
      <c r="K62" s="71"/>
      <c r="L62" s="71"/>
      <c r="M62" s="71"/>
      <c r="N62" s="71"/>
      <c r="O62" s="71"/>
      <c r="P62" s="71"/>
      <c r="S62" s="37">
        <f t="shared" si="5"/>
        <v>5</v>
      </c>
    </row>
    <row r="63" spans="1:19" ht="97.5" hidden="1" customHeight="1" x14ac:dyDescent="0.15">
      <c r="A63" s="70" t="str">
        <f t="shared" si="4"/>
        <v/>
      </c>
      <c r="B63" s="70"/>
      <c r="C63" s="70"/>
      <c r="D63" s="71"/>
      <c r="E63" s="71"/>
      <c r="F63" s="71"/>
      <c r="G63" s="71"/>
      <c r="H63" s="71"/>
      <c r="I63" s="71"/>
      <c r="J63" s="71"/>
      <c r="K63" s="71"/>
      <c r="L63" s="71"/>
      <c r="M63" s="71"/>
      <c r="N63" s="71"/>
      <c r="O63" s="71"/>
      <c r="P63" s="71"/>
      <c r="S63" s="37">
        <f t="shared" si="5"/>
        <v>0</v>
      </c>
    </row>
    <row r="64" spans="1:19" ht="97.5" hidden="1" customHeight="1" x14ac:dyDescent="0.15">
      <c r="A64" s="70" t="str">
        <f t="shared" si="4"/>
        <v/>
      </c>
      <c r="B64" s="70"/>
      <c r="C64" s="70"/>
      <c r="D64" s="71"/>
      <c r="E64" s="71"/>
      <c r="F64" s="71"/>
      <c r="G64" s="71"/>
      <c r="H64" s="71"/>
      <c r="I64" s="71"/>
      <c r="J64" s="71"/>
      <c r="K64" s="71"/>
      <c r="L64" s="71"/>
      <c r="M64" s="71"/>
      <c r="N64" s="71"/>
      <c r="O64" s="71"/>
      <c r="P64" s="71"/>
      <c r="S64" s="37">
        <f t="shared" si="5"/>
        <v>0</v>
      </c>
    </row>
    <row r="65" spans="1:21" ht="97.5" customHeight="1" x14ac:dyDescent="0.15">
      <c r="A65" s="70" t="str">
        <f t="shared" si="4"/>
        <v>言葉の特徴や
使い方に関する事項</v>
      </c>
      <c r="B65" s="70"/>
      <c r="C65" s="70"/>
      <c r="D65" s="72" t="s">
        <v>35</v>
      </c>
      <c r="E65" s="73"/>
      <c r="F65" s="73"/>
      <c r="G65" s="73"/>
      <c r="H65" s="74"/>
      <c r="I65" s="71" t="s">
        <v>36</v>
      </c>
      <c r="J65" s="71"/>
      <c r="K65" s="71"/>
      <c r="L65" s="71"/>
      <c r="M65" s="71"/>
      <c r="N65" s="71"/>
      <c r="O65" s="71"/>
      <c r="P65" s="71"/>
      <c r="S65" s="37">
        <f t="shared" si="5"/>
        <v>16</v>
      </c>
    </row>
    <row r="66" spans="1:21" ht="97.5" customHeight="1" x14ac:dyDescent="0.15">
      <c r="A66" s="70" t="str">
        <f t="shared" si="4"/>
        <v>情報の扱い方
に関する事項</v>
      </c>
      <c r="B66" s="70"/>
      <c r="C66" s="70"/>
      <c r="D66" s="72" t="s">
        <v>37</v>
      </c>
      <c r="E66" s="73"/>
      <c r="F66" s="73"/>
      <c r="G66" s="73"/>
      <c r="H66" s="74"/>
      <c r="I66" s="71" t="s">
        <v>38</v>
      </c>
      <c r="J66" s="71"/>
      <c r="K66" s="71"/>
      <c r="L66" s="71"/>
      <c r="M66" s="71"/>
      <c r="N66" s="71"/>
      <c r="O66" s="71"/>
      <c r="P66" s="71"/>
      <c r="S66" s="37">
        <f t="shared" si="5"/>
        <v>13</v>
      </c>
    </row>
    <row r="67" spans="1:21" ht="97.5" customHeight="1" x14ac:dyDescent="0.15">
      <c r="A67" s="70" t="str">
        <f t="shared" si="4"/>
        <v>我が国の言語文化
に関する事項</v>
      </c>
      <c r="B67" s="70"/>
      <c r="C67" s="70"/>
      <c r="D67" s="72" t="s">
        <v>39</v>
      </c>
      <c r="E67" s="73"/>
      <c r="F67" s="73"/>
      <c r="G67" s="73"/>
      <c r="H67" s="74"/>
      <c r="I67" s="71" t="s">
        <v>40</v>
      </c>
      <c r="J67" s="71"/>
      <c r="K67" s="71"/>
      <c r="L67" s="71"/>
      <c r="M67" s="71"/>
      <c r="N67" s="71"/>
      <c r="O67" s="71"/>
      <c r="P67" s="71"/>
      <c r="S67" s="37">
        <f t="shared" si="5"/>
        <v>15</v>
      </c>
    </row>
    <row r="68" spans="1:21" ht="97.5" customHeight="1" x14ac:dyDescent="0.15">
      <c r="A68" s="70" t="str">
        <f t="shared" si="4"/>
        <v>話すこと・聞くこと</v>
      </c>
      <c r="B68" s="70"/>
      <c r="C68" s="70"/>
      <c r="D68" s="72" t="s">
        <v>41</v>
      </c>
      <c r="E68" s="73"/>
      <c r="F68" s="73"/>
      <c r="G68" s="73"/>
      <c r="H68" s="74"/>
      <c r="I68" s="71" t="s">
        <v>42</v>
      </c>
      <c r="J68" s="71"/>
      <c r="K68" s="71"/>
      <c r="L68" s="71"/>
      <c r="M68" s="71"/>
      <c r="N68" s="71"/>
      <c r="O68" s="71"/>
      <c r="P68" s="71"/>
      <c r="S68" s="37">
        <f t="shared" si="5"/>
        <v>9</v>
      </c>
    </row>
    <row r="69" spans="1:21" ht="97.5" customHeight="1" x14ac:dyDescent="0.15">
      <c r="A69" s="70" t="str">
        <f t="shared" si="4"/>
        <v>書くこと</v>
      </c>
      <c r="B69" s="70"/>
      <c r="C69" s="70"/>
      <c r="D69" s="72" t="s">
        <v>43</v>
      </c>
      <c r="E69" s="73"/>
      <c r="F69" s="73"/>
      <c r="G69" s="73"/>
      <c r="H69" s="74"/>
      <c r="I69" s="71" t="s">
        <v>44</v>
      </c>
      <c r="J69" s="71"/>
      <c r="K69" s="71"/>
      <c r="L69" s="71"/>
      <c r="M69" s="71"/>
      <c r="N69" s="71"/>
      <c r="O69" s="71"/>
      <c r="P69" s="71"/>
      <c r="S69" s="37">
        <f t="shared" si="5"/>
        <v>4</v>
      </c>
    </row>
    <row r="70" spans="1:21" ht="97.5" customHeight="1" x14ac:dyDescent="0.15">
      <c r="A70" s="70" t="str">
        <f t="shared" si="4"/>
        <v>読むこと</v>
      </c>
      <c r="B70" s="70"/>
      <c r="C70" s="70"/>
      <c r="D70" s="72" t="s">
        <v>45</v>
      </c>
      <c r="E70" s="73"/>
      <c r="F70" s="73"/>
      <c r="G70" s="73"/>
      <c r="H70" s="74"/>
      <c r="I70" s="71" t="s">
        <v>46</v>
      </c>
      <c r="J70" s="71"/>
      <c r="K70" s="71"/>
      <c r="L70" s="71"/>
      <c r="M70" s="71"/>
      <c r="N70" s="71"/>
      <c r="O70" s="71"/>
      <c r="P70" s="71"/>
      <c r="S70" s="37">
        <f t="shared" si="5"/>
        <v>4</v>
      </c>
    </row>
    <row r="71" spans="1:21" ht="97.5" hidden="1" customHeight="1" x14ac:dyDescent="0.15">
      <c r="A71" s="75" t="str">
        <f t="shared" si="4"/>
        <v>知識・技能</v>
      </c>
      <c r="B71" s="75"/>
      <c r="C71" s="75"/>
      <c r="D71" s="76"/>
      <c r="E71" s="76"/>
      <c r="F71" s="76"/>
      <c r="G71" s="76"/>
      <c r="H71" s="76"/>
      <c r="I71" s="76"/>
      <c r="J71" s="76"/>
      <c r="K71" s="76"/>
      <c r="L71" s="76"/>
      <c r="M71" s="76"/>
      <c r="N71" s="76"/>
      <c r="O71" s="76"/>
      <c r="P71" s="76"/>
      <c r="S71" s="37">
        <f t="shared" si="5"/>
        <v>5</v>
      </c>
    </row>
    <row r="72" spans="1:21" ht="97.5" hidden="1" customHeight="1" x14ac:dyDescent="0.15">
      <c r="A72" s="75" t="str">
        <f t="shared" si="4"/>
        <v>思考・判断・表現</v>
      </c>
      <c r="B72" s="75"/>
      <c r="C72" s="75"/>
      <c r="D72" s="76"/>
      <c r="E72" s="76"/>
      <c r="F72" s="76"/>
      <c r="G72" s="76"/>
      <c r="H72" s="76"/>
      <c r="I72" s="76"/>
      <c r="J72" s="76"/>
      <c r="K72" s="76"/>
      <c r="L72" s="76"/>
      <c r="M72" s="76"/>
      <c r="N72" s="76"/>
      <c r="O72" s="76"/>
      <c r="P72" s="76"/>
      <c r="S72" s="37">
        <f t="shared" si="5"/>
        <v>8</v>
      </c>
    </row>
    <row r="73" spans="1:21" ht="97.5" hidden="1" customHeight="1" x14ac:dyDescent="0.15">
      <c r="A73" s="75" t="str">
        <f t="shared" si="4"/>
        <v/>
      </c>
      <c r="B73" s="75"/>
      <c r="C73" s="75"/>
      <c r="D73" s="76"/>
      <c r="E73" s="76"/>
      <c r="F73" s="76"/>
      <c r="G73" s="76"/>
      <c r="H73" s="76"/>
      <c r="I73" s="76"/>
      <c r="J73" s="76"/>
      <c r="K73" s="76"/>
      <c r="L73" s="76"/>
      <c r="M73" s="76"/>
      <c r="N73" s="76"/>
      <c r="O73" s="76"/>
      <c r="P73" s="76"/>
      <c r="S73" s="37">
        <f t="shared" si="5"/>
        <v>0</v>
      </c>
    </row>
    <row r="74" spans="1:21" ht="97.5" hidden="1" customHeight="1" x14ac:dyDescent="0.15">
      <c r="A74" s="75" t="str">
        <f t="shared" si="4"/>
        <v/>
      </c>
      <c r="B74" s="75"/>
      <c r="C74" s="75"/>
      <c r="D74" s="76"/>
      <c r="E74" s="76"/>
      <c r="F74" s="76"/>
      <c r="G74" s="76"/>
      <c r="H74" s="76"/>
      <c r="I74" s="76"/>
      <c r="J74" s="76"/>
      <c r="K74" s="76"/>
      <c r="L74" s="76"/>
      <c r="M74" s="76"/>
      <c r="N74" s="76"/>
      <c r="O74" s="76"/>
      <c r="P74" s="76"/>
      <c r="S74" s="37">
        <f t="shared" si="5"/>
        <v>0</v>
      </c>
    </row>
    <row r="75" spans="1:21" ht="26.25" customHeight="1" x14ac:dyDescent="0.15">
      <c r="A75" s="38"/>
      <c r="B75" s="38"/>
      <c r="C75" s="38"/>
      <c r="D75" s="39"/>
      <c r="E75" s="39"/>
      <c r="F75" s="39"/>
      <c r="G75" s="39"/>
      <c r="H75" s="39"/>
      <c r="I75" s="39"/>
      <c r="J75" s="39"/>
      <c r="K75" s="39"/>
      <c r="L75" s="39"/>
      <c r="M75" s="39"/>
      <c r="N75" s="39"/>
      <c r="O75" s="39"/>
      <c r="P75" s="39"/>
    </row>
    <row r="76" spans="1:21" ht="26.25" customHeight="1" x14ac:dyDescent="0.15">
      <c r="A76" s="40"/>
      <c r="B76" s="40"/>
      <c r="C76" s="40"/>
      <c r="D76" s="39"/>
      <c r="E76" s="39"/>
      <c r="F76" s="39"/>
      <c r="G76" s="39"/>
      <c r="H76" s="39"/>
      <c r="I76" s="39"/>
      <c r="J76" s="39"/>
      <c r="K76" s="39"/>
      <c r="L76" s="39"/>
      <c r="M76" s="39"/>
      <c r="N76" s="39"/>
      <c r="O76" s="39"/>
      <c r="P76" s="39"/>
    </row>
    <row r="79" spans="1:21" x14ac:dyDescent="0.15">
      <c r="T79" s="9"/>
      <c r="U79" s="9"/>
    </row>
    <row r="80" spans="1:21" x14ac:dyDescent="0.15">
      <c r="T80" s="14"/>
      <c r="U80" s="14"/>
    </row>
    <row r="81" spans="20:21" x14ac:dyDescent="0.15">
      <c r="T81" s="14"/>
      <c r="U81" s="14"/>
    </row>
    <row r="82" spans="20:21" x14ac:dyDescent="0.15">
      <c r="T82" s="14"/>
      <c r="U82" s="14"/>
    </row>
    <row r="83" spans="20:21" x14ac:dyDescent="0.15">
      <c r="T83" s="14"/>
      <c r="U83" s="14"/>
    </row>
    <row r="84" spans="20:21" x14ac:dyDescent="0.15">
      <c r="T84" s="14"/>
      <c r="U84" s="14"/>
    </row>
    <row r="85" spans="20:21" x14ac:dyDescent="0.15">
      <c r="T85" s="14"/>
      <c r="U85" s="14"/>
    </row>
    <row r="86" spans="20:21" x14ac:dyDescent="0.15">
      <c r="T86" s="14"/>
      <c r="U86" s="14"/>
    </row>
    <row r="87" spans="20:21" x14ac:dyDescent="0.15">
      <c r="T87" s="14"/>
      <c r="U87" s="14"/>
    </row>
    <row r="88" spans="20:21" x14ac:dyDescent="0.15">
      <c r="T88" s="14"/>
      <c r="U88" s="14"/>
    </row>
    <row r="89" spans="20:21" x14ac:dyDescent="0.15">
      <c r="T89" s="14"/>
      <c r="U89" s="14"/>
    </row>
    <row r="90" spans="20:21" x14ac:dyDescent="0.15">
      <c r="T90" s="14"/>
      <c r="U90" s="14"/>
    </row>
    <row r="91" spans="20:21" x14ac:dyDescent="0.15">
      <c r="T91" s="14"/>
      <c r="U91" s="14"/>
    </row>
    <row r="92" spans="20:21" x14ac:dyDescent="0.15">
      <c r="T92" s="14"/>
      <c r="U92" s="14"/>
    </row>
    <row r="93" spans="20:21" x14ac:dyDescent="0.15">
      <c r="T93" s="14"/>
      <c r="U93" s="14"/>
    </row>
    <row r="94" spans="20:21" x14ac:dyDescent="0.15">
      <c r="T94" s="14"/>
      <c r="U94" s="14"/>
    </row>
    <row r="95" spans="20:21" x14ac:dyDescent="0.15">
      <c r="T95" s="14"/>
      <c r="U95" s="14"/>
    </row>
    <row r="99" spans="20:25" x14ac:dyDescent="0.15">
      <c r="U99" s="1" t="s">
        <v>14</v>
      </c>
      <c r="V99" s="41" t="s">
        <v>15</v>
      </c>
      <c r="W99" s="9" t="s">
        <v>16</v>
      </c>
      <c r="X99" s="9" t="s">
        <v>3</v>
      </c>
      <c r="Y99" s="9" t="s">
        <v>4</v>
      </c>
    </row>
    <row r="100" spans="20:25" ht="13.5" hidden="1" customHeight="1" x14ac:dyDescent="0.15">
      <c r="T100" s="42"/>
      <c r="U100" s="1">
        <v>1</v>
      </c>
      <c r="V100" s="1" t="s">
        <v>17</v>
      </c>
      <c r="W100" s="14">
        <v>83.760683760683762</v>
      </c>
      <c r="X100" s="14">
        <v>72.28784451704783</v>
      </c>
      <c r="Y100" s="14">
        <v>10</v>
      </c>
    </row>
    <row r="101" spans="20:25" hidden="1" x14ac:dyDescent="0.15">
      <c r="T101" s="43"/>
      <c r="U101" s="1">
        <v>2</v>
      </c>
      <c r="V101" s="1" t="s">
        <v>18</v>
      </c>
      <c r="W101" s="14">
        <v>97.008547008547012</v>
      </c>
      <c r="X101" s="14">
        <v>91.790232051604264</v>
      </c>
      <c r="Y101" s="14">
        <v>15</v>
      </c>
    </row>
    <row r="102" spans="20:25" hidden="1" x14ac:dyDescent="0.15">
      <c r="T102" s="43"/>
      <c r="U102" s="1">
        <v>3</v>
      </c>
      <c r="V102" s="1" t="s">
        <v>19</v>
      </c>
      <c r="W102" s="14">
        <v>88.888888888888886</v>
      </c>
      <c r="X102" s="14">
        <v>79.559353271341209</v>
      </c>
      <c r="Y102" s="14">
        <v>20</v>
      </c>
    </row>
    <row r="103" spans="20:25" hidden="1" x14ac:dyDescent="0.15">
      <c r="T103" s="43"/>
      <c r="U103" s="1">
        <v>4</v>
      </c>
      <c r="V103" s="1" t="s">
        <v>20</v>
      </c>
      <c r="W103" s="14">
        <v>70.769230769230774</v>
      </c>
      <c r="X103" s="14">
        <v>59.537572254335267</v>
      </c>
      <c r="Y103" s="14">
        <v>25</v>
      </c>
    </row>
    <row r="104" spans="20:25" hidden="1" x14ac:dyDescent="0.15">
      <c r="T104" s="43"/>
      <c r="U104" s="1">
        <v>5</v>
      </c>
      <c r="V104" s="1" t="s">
        <v>21</v>
      </c>
      <c r="W104" s="14">
        <v>89.316239316239319</v>
      </c>
      <c r="X104" s="14">
        <v>83.128089134623437</v>
      </c>
      <c r="Y104" s="14">
        <v>30</v>
      </c>
    </row>
    <row r="105" spans="20:25" hidden="1" x14ac:dyDescent="0.15">
      <c r="T105" s="43"/>
      <c r="U105" s="1">
        <v>6</v>
      </c>
      <c r="V105" s="1" t="s">
        <v>22</v>
      </c>
      <c r="W105" s="14">
        <v>58.119658119658119</v>
      </c>
      <c r="X105" s="14">
        <v>48.521404037865459</v>
      </c>
      <c r="Y105" s="14">
        <v>35</v>
      </c>
    </row>
    <row r="106" spans="20:25" hidden="1" x14ac:dyDescent="0.15">
      <c r="T106" s="43"/>
      <c r="U106" s="1">
        <v>7</v>
      </c>
      <c r="V106" s="1" t="s">
        <v>23</v>
      </c>
      <c r="W106" s="14">
        <v>64.743589743589752</v>
      </c>
      <c r="X106" s="14">
        <v>60.882131188740892</v>
      </c>
      <c r="Y106" s="14">
        <v>40</v>
      </c>
    </row>
    <row r="107" spans="20:25" hidden="1" x14ac:dyDescent="0.15">
      <c r="T107" s="43"/>
      <c r="U107" s="1">
        <v>8</v>
      </c>
      <c r="V107" s="1" t="s">
        <v>24</v>
      </c>
      <c r="W107" s="14">
        <v>66.34615384615384</v>
      </c>
      <c r="X107" s="14">
        <v>66.015330485046491</v>
      </c>
      <c r="Y107" s="14">
        <v>45</v>
      </c>
    </row>
    <row r="108" spans="20:25" hidden="1" x14ac:dyDescent="0.15">
      <c r="T108" s="43"/>
      <c r="U108" s="1">
        <v>9</v>
      </c>
      <c r="V108" s="1" t="s">
        <v>25</v>
      </c>
      <c r="W108" s="14"/>
      <c r="X108" s="14"/>
      <c r="Y108" s="14"/>
    </row>
    <row r="109" spans="20:25" hidden="1" x14ac:dyDescent="0.15">
      <c r="T109" s="44"/>
      <c r="U109" s="1">
        <v>10</v>
      </c>
      <c r="V109" s="1" t="s">
        <v>25</v>
      </c>
      <c r="W109" s="14"/>
      <c r="X109" s="14"/>
      <c r="Y109" s="14"/>
    </row>
    <row r="110" spans="20:25" ht="13.5" customHeight="1" x14ac:dyDescent="0.15">
      <c r="T110" s="42"/>
      <c r="U110" s="1">
        <v>1</v>
      </c>
      <c r="V110" s="45" t="s">
        <v>26</v>
      </c>
      <c r="W110" s="14">
        <v>82.284382284382289</v>
      </c>
      <c r="X110" s="14">
        <v>73.494939340629216</v>
      </c>
      <c r="Y110" s="14">
        <v>74.445322629968601</v>
      </c>
    </row>
    <row r="111" spans="20:25" ht="27" x14ac:dyDescent="0.15">
      <c r="T111" s="43"/>
      <c r="U111" s="1">
        <v>2</v>
      </c>
      <c r="V111" s="45" t="s">
        <v>27</v>
      </c>
      <c r="W111" s="14">
        <v>62.179487179487182</v>
      </c>
      <c r="X111" s="14">
        <v>50.96757979391807</v>
      </c>
      <c r="Y111" s="14">
        <v>51.465000000000003</v>
      </c>
    </row>
    <row r="112" spans="20:25" ht="27" x14ac:dyDescent="0.15">
      <c r="T112" s="43"/>
      <c r="U112" s="1">
        <v>3</v>
      </c>
      <c r="V112" s="45" t="s">
        <v>28</v>
      </c>
      <c r="W112" s="14">
        <v>70.512820512820511</v>
      </c>
      <c r="X112" s="14">
        <v>66.499120382005529</v>
      </c>
      <c r="Y112" s="14">
        <v>68.843000000000004</v>
      </c>
    </row>
    <row r="113" spans="20:25" x14ac:dyDescent="0.15">
      <c r="T113" s="43"/>
      <c r="U113" s="1">
        <v>4</v>
      </c>
      <c r="V113" s="1" t="s">
        <v>29</v>
      </c>
      <c r="W113" s="14">
        <v>83.760683760683762</v>
      </c>
      <c r="X113" s="14">
        <v>72.28784451704783</v>
      </c>
      <c r="Y113" s="14">
        <v>73.676000000000002</v>
      </c>
    </row>
    <row r="114" spans="20:25" x14ac:dyDescent="0.15">
      <c r="T114" s="43"/>
      <c r="U114" s="1">
        <v>5</v>
      </c>
      <c r="V114" s="1" t="s">
        <v>30</v>
      </c>
      <c r="W114" s="14">
        <v>65.811965811965806</v>
      </c>
      <c r="X114" s="14">
        <v>64.304264052944632</v>
      </c>
      <c r="Y114" s="14">
        <v>66.622833333333332</v>
      </c>
    </row>
    <row r="115" spans="20:25" x14ac:dyDescent="0.15">
      <c r="T115" s="44"/>
      <c r="U115" s="1">
        <v>6</v>
      </c>
      <c r="V115" s="1" t="s">
        <v>31</v>
      </c>
      <c r="W115" s="14">
        <v>73.717948717948715</v>
      </c>
      <c r="X115" s="14">
        <v>65.824746586244444</v>
      </c>
      <c r="Y115" s="14">
        <v>64.873166666666663</v>
      </c>
    </row>
    <row r="116" spans="20:25" ht="13.5" customHeight="1" x14ac:dyDescent="0.15">
      <c r="T116" s="42"/>
      <c r="U116" s="1">
        <v>1</v>
      </c>
      <c r="V116" s="1" t="s">
        <v>32</v>
      </c>
      <c r="W116" s="14">
        <v>78.571428571428569</v>
      </c>
      <c r="X116" s="14">
        <v>69.777043765483072</v>
      </c>
      <c r="Y116" s="14">
        <v>70.762253494975326</v>
      </c>
    </row>
    <row r="117" spans="20:25" x14ac:dyDescent="0.15">
      <c r="T117" s="43"/>
      <c r="U117" s="1">
        <v>2</v>
      </c>
      <c r="V117" s="1" t="s">
        <v>33</v>
      </c>
      <c r="W117" s="14">
        <v>72.564102564102569</v>
      </c>
      <c r="X117" s="14">
        <v>66.509173159085194</v>
      </c>
      <c r="Y117" s="14">
        <v>67.33359999999999</v>
      </c>
    </row>
    <row r="118" spans="20:25" hidden="1" x14ac:dyDescent="0.15">
      <c r="T118" s="43"/>
      <c r="U118" s="1">
        <v>3</v>
      </c>
      <c r="V118" s="1" t="s">
        <v>25</v>
      </c>
      <c r="W118" s="14"/>
      <c r="X118" s="14"/>
      <c r="Y118" s="14"/>
    </row>
    <row r="119" spans="20:25" hidden="1" x14ac:dyDescent="0.15">
      <c r="T119" s="43"/>
      <c r="U119" s="1">
        <v>4</v>
      </c>
      <c r="V119" s="1" t="s">
        <v>25</v>
      </c>
      <c r="W119" s="14"/>
      <c r="X119" s="14"/>
      <c r="Y119" s="14"/>
    </row>
    <row r="120" spans="20:25" hidden="1" x14ac:dyDescent="0.15">
      <c r="T120" s="44"/>
      <c r="U120" s="1">
        <v>5</v>
      </c>
      <c r="V120" s="1" t="s">
        <v>25</v>
      </c>
      <c r="W120" s="14"/>
      <c r="X120" s="14"/>
      <c r="Y120" s="14"/>
    </row>
    <row r="121" spans="20:25" x14ac:dyDescent="0.15">
      <c r="W121" s="14"/>
      <c r="X121" s="14"/>
    </row>
    <row r="122" spans="20:25" x14ac:dyDescent="0.15">
      <c r="W122" s="14"/>
      <c r="X122" s="14"/>
    </row>
    <row r="123" spans="20:25" x14ac:dyDescent="0.15">
      <c r="W123" s="14"/>
      <c r="X123" s="14"/>
    </row>
    <row r="124" spans="20:25" x14ac:dyDescent="0.15">
      <c r="W124" s="14"/>
      <c r="X124" s="14"/>
    </row>
    <row r="125" spans="20:25" x14ac:dyDescent="0.15">
      <c r="W125" s="14"/>
      <c r="X125" s="14"/>
    </row>
    <row r="126" spans="20:25" x14ac:dyDescent="0.15">
      <c r="W126" s="14"/>
      <c r="X126" s="14"/>
    </row>
    <row r="127" spans="20:25" x14ac:dyDescent="0.15">
      <c r="W127" s="14"/>
      <c r="X127" s="14"/>
    </row>
    <row r="128" spans="20:25" x14ac:dyDescent="0.15">
      <c r="W128" s="14"/>
      <c r="X128" s="14"/>
    </row>
    <row r="129" spans="23:24" x14ac:dyDescent="0.15">
      <c r="W129" s="14"/>
      <c r="X129" s="14"/>
    </row>
    <row r="130" spans="23:24" x14ac:dyDescent="0.15">
      <c r="W130" s="14"/>
      <c r="X130" s="14"/>
    </row>
    <row r="131" spans="23:24" x14ac:dyDescent="0.15">
      <c r="W131" s="14"/>
      <c r="X131" s="14"/>
    </row>
    <row r="132" spans="23:24" x14ac:dyDescent="0.15">
      <c r="W132" s="14"/>
      <c r="X132" s="14"/>
    </row>
    <row r="133" spans="23:24" x14ac:dyDescent="0.15">
      <c r="W133" s="14"/>
      <c r="X133" s="14"/>
    </row>
    <row r="134" spans="23:24" x14ac:dyDescent="0.15">
      <c r="W134" s="14"/>
      <c r="X134" s="14"/>
    </row>
    <row r="135" spans="23:24" x14ac:dyDescent="0.15">
      <c r="W135" s="14"/>
      <c r="X135" s="14"/>
    </row>
    <row r="136" spans="23:24" x14ac:dyDescent="0.15">
      <c r="W136" s="14"/>
      <c r="X136" s="14"/>
    </row>
    <row r="137" spans="23:24" x14ac:dyDescent="0.15">
      <c r="W137" s="14"/>
      <c r="X137" s="14"/>
    </row>
    <row r="138" spans="23:24" x14ac:dyDescent="0.15">
      <c r="W138" s="14"/>
      <c r="X138" s="14"/>
    </row>
    <row r="139" spans="23:24" x14ac:dyDescent="0.15">
      <c r="W139" s="14"/>
      <c r="X139" s="14"/>
    </row>
    <row r="140" spans="23:24" x14ac:dyDescent="0.15">
      <c r="W140" s="14"/>
      <c r="X140" s="14"/>
    </row>
    <row r="141" spans="23:24" x14ac:dyDescent="0.15">
      <c r="W141" s="14"/>
      <c r="X141" s="14"/>
    </row>
    <row r="142" spans="23:24" x14ac:dyDescent="0.15">
      <c r="W142" s="14"/>
      <c r="X142" s="14"/>
    </row>
  </sheetData>
  <mergeCells count="95">
    <mergeCell ref="A74:C74"/>
    <mergeCell ref="D74:H74"/>
    <mergeCell ref="I74:P74"/>
    <mergeCell ref="A72:C72"/>
    <mergeCell ref="D72:H72"/>
    <mergeCell ref="I72:P72"/>
    <mergeCell ref="A73:C73"/>
    <mergeCell ref="D73:H73"/>
    <mergeCell ref="I73:P73"/>
    <mergeCell ref="A70:C70"/>
    <mergeCell ref="D70:H70"/>
    <mergeCell ref="I70:P70"/>
    <mergeCell ref="A71:C71"/>
    <mergeCell ref="D71:H71"/>
    <mergeCell ref="I71:P71"/>
    <mergeCell ref="A68:C68"/>
    <mergeCell ref="D68:H68"/>
    <mergeCell ref="I68:P68"/>
    <mergeCell ref="A69:C69"/>
    <mergeCell ref="D69:H69"/>
    <mergeCell ref="I69:P69"/>
    <mergeCell ref="A66:C66"/>
    <mergeCell ref="D66:H66"/>
    <mergeCell ref="I66:P66"/>
    <mergeCell ref="A67:C67"/>
    <mergeCell ref="D67:H67"/>
    <mergeCell ref="I67:P67"/>
    <mergeCell ref="A64:C64"/>
    <mergeCell ref="D64:H64"/>
    <mergeCell ref="I64:P64"/>
    <mergeCell ref="A65:C65"/>
    <mergeCell ref="D65:H65"/>
    <mergeCell ref="I65:P65"/>
    <mergeCell ref="A62:C62"/>
    <mergeCell ref="D62:H62"/>
    <mergeCell ref="I62:P62"/>
    <mergeCell ref="A63:C63"/>
    <mergeCell ref="D63:H63"/>
    <mergeCell ref="I63:P63"/>
    <mergeCell ref="A60:C60"/>
    <mergeCell ref="D60:H60"/>
    <mergeCell ref="I60:P60"/>
    <mergeCell ref="A61:C61"/>
    <mergeCell ref="D61:H61"/>
    <mergeCell ref="I61:P61"/>
    <mergeCell ref="A58:C58"/>
    <mergeCell ref="D58:H58"/>
    <mergeCell ref="I58:P58"/>
    <mergeCell ref="A59:C59"/>
    <mergeCell ref="D59:H59"/>
    <mergeCell ref="I59:P59"/>
    <mergeCell ref="A56:C56"/>
    <mergeCell ref="D56:H56"/>
    <mergeCell ref="I56:P56"/>
    <mergeCell ref="A57:C57"/>
    <mergeCell ref="D57:H57"/>
    <mergeCell ref="I57:P57"/>
    <mergeCell ref="A48:P52"/>
    <mergeCell ref="A54:C54"/>
    <mergeCell ref="D54:H54"/>
    <mergeCell ref="I54:P54"/>
    <mergeCell ref="A55:C55"/>
    <mergeCell ref="D55:H55"/>
    <mergeCell ref="I55:P55"/>
    <mergeCell ref="A43:A47"/>
    <mergeCell ref="B43:D43"/>
    <mergeCell ref="U43:U47"/>
    <mergeCell ref="B44:D44"/>
    <mergeCell ref="B45:D45"/>
    <mergeCell ref="B46:D46"/>
    <mergeCell ref="B47:D47"/>
    <mergeCell ref="A37:A42"/>
    <mergeCell ref="B37:D37"/>
    <mergeCell ref="U37:U42"/>
    <mergeCell ref="B38:D38"/>
    <mergeCell ref="B39:D39"/>
    <mergeCell ref="B40:D40"/>
    <mergeCell ref="B41:D41"/>
    <mergeCell ref="B42:D42"/>
    <mergeCell ref="B36:D36"/>
    <mergeCell ref="A25:D26"/>
    <mergeCell ref="E25:G25"/>
    <mergeCell ref="U25:V26"/>
    <mergeCell ref="W25:Y25"/>
    <mergeCell ref="A27:A36"/>
    <mergeCell ref="B27:D27"/>
    <mergeCell ref="U27:U36"/>
    <mergeCell ref="B28:D28"/>
    <mergeCell ref="B29:D29"/>
    <mergeCell ref="B30:D30"/>
    <mergeCell ref="B31:D31"/>
    <mergeCell ref="B32:D32"/>
    <mergeCell ref="B33:D33"/>
    <mergeCell ref="B34:D34"/>
    <mergeCell ref="B35:D35"/>
  </mergeCells>
  <phoneticPr fontId="2"/>
  <printOptions horizontalCentered="1"/>
  <pageMargins left="0.19685039370078741" right="0.19685039370078741" top="0.39370078740157483" bottom="0.27559055118110237" header="0.51181102362204722" footer="0.19685039370078741"/>
  <pageSetup paperSize="9" scale="91" orientation="portrait" r:id="rId1"/>
  <headerFooter alignWithMargins="0"/>
  <rowBreaks count="1" manualBreakCount="1">
    <brk id="76"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小学校6年国語</vt:lpstr>
      <vt:lpstr>小学校6年国語!Print_Area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EF131</dc:creator>
  <cp:lastModifiedBy>07e263</cp:lastModifiedBy>
  <cp:lastPrinted>2025-02-22T05:23:59Z</cp:lastPrinted>
  <dcterms:created xsi:type="dcterms:W3CDTF">2025-01-09T09:27:41Z</dcterms:created>
  <dcterms:modified xsi:type="dcterms:W3CDTF">2025-03-26T01:37:25Z</dcterms:modified>
</cp:coreProperties>
</file>