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ポータルサイト（係専用消さない）\全体フォルダ\C学習指導部\00学習指導部全般\R06\02各種調査\03学習内容定着度調査\★分析（こちらに入力してください。）\アンケート\"/>
    </mc:Choice>
  </mc:AlternateContent>
  <xr:revisionPtr revIDLastSave="0" documentId="13_ncr:1_{CA7ACE39-F3C4-4D1D-AFF8-C852E387096B}" xr6:coauthVersionLast="36" xr6:coauthVersionMax="36" xr10:uidLastSave="{00000000-0000-0000-0000-000000000000}"/>
  <bookViews>
    <workbookView xWindow="0" yWindow="0" windowWidth="28800" windowHeight="12045" xr2:uid="{00000000-000D-0000-FFFF-FFFF00000000}"/>
  </bookViews>
  <sheets>
    <sheet name="意識4-1" sheetId="2" r:id="rId1"/>
  </sheets>
  <definedNames>
    <definedName name="_xlnm.Print_Area" localSheetId="0">'意識4-1'!$A$1:$AU$852</definedName>
    <definedName name="_xlnm.Print_Titles" localSheetId="0">'意識4-1'!$1:$3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813" i="2" l="1"/>
  <c r="N813" i="2" s="1"/>
  <c r="AH813" i="2"/>
  <c r="AD813" i="2"/>
  <c r="Z813" i="2"/>
  <c r="V813" i="2"/>
  <c r="R813" i="2"/>
  <c r="J813" i="2"/>
  <c r="BJ812" i="2"/>
  <c r="N812" i="2" s="1"/>
  <c r="AH812" i="2"/>
  <c r="AD812" i="2"/>
  <c r="Z812" i="2"/>
  <c r="V812" i="2"/>
  <c r="R812" i="2"/>
  <c r="J812" i="2"/>
  <c r="BJ810" i="2"/>
  <c r="N810" i="2" s="1"/>
  <c r="AH810" i="2"/>
  <c r="AD810" i="2"/>
  <c r="Z810" i="2"/>
  <c r="V810" i="2"/>
  <c r="R810" i="2"/>
  <c r="J810" i="2"/>
  <c r="BJ809" i="2"/>
  <c r="N809" i="2" s="1"/>
  <c r="AH809" i="2"/>
  <c r="AD809" i="2"/>
  <c r="Z809" i="2"/>
  <c r="V809" i="2"/>
  <c r="R809" i="2"/>
  <c r="J809" i="2"/>
  <c r="BJ807" i="2"/>
  <c r="N807" i="2" s="1"/>
  <c r="AH807" i="2"/>
  <c r="AD807" i="2"/>
  <c r="Z807" i="2"/>
  <c r="V807" i="2"/>
  <c r="R807" i="2"/>
  <c r="J807" i="2"/>
  <c r="BJ806" i="2"/>
  <c r="N806" i="2" s="1"/>
  <c r="AH806" i="2"/>
  <c r="AD806" i="2"/>
  <c r="Z806" i="2"/>
  <c r="V806" i="2"/>
  <c r="R806" i="2"/>
  <c r="J806" i="2"/>
  <c r="BJ800" i="2"/>
  <c r="N800" i="2" s="1"/>
  <c r="AH800" i="2"/>
  <c r="AD800" i="2"/>
  <c r="Z800" i="2"/>
  <c r="V800" i="2"/>
  <c r="R800" i="2"/>
  <c r="J800" i="2"/>
  <c r="BJ799" i="2"/>
  <c r="N799" i="2" s="1"/>
  <c r="AH799" i="2"/>
  <c r="AD799" i="2"/>
  <c r="Z799" i="2"/>
  <c r="V799" i="2"/>
  <c r="R799" i="2"/>
  <c r="J799" i="2"/>
  <c r="BJ797" i="2"/>
  <c r="N797" i="2" s="1"/>
  <c r="AH797" i="2"/>
  <c r="AD797" i="2"/>
  <c r="Z797" i="2"/>
  <c r="V797" i="2"/>
  <c r="R797" i="2"/>
  <c r="J797" i="2"/>
  <c r="BJ796" i="2"/>
  <c r="N796" i="2" s="1"/>
  <c r="AH796" i="2"/>
  <c r="AD796" i="2"/>
  <c r="Z796" i="2"/>
  <c r="V796" i="2"/>
  <c r="R796" i="2"/>
  <c r="J796" i="2"/>
  <c r="BJ794" i="2"/>
  <c r="N794" i="2" s="1"/>
  <c r="AH794" i="2"/>
  <c r="AD794" i="2"/>
  <c r="Z794" i="2"/>
  <c r="V794" i="2"/>
  <c r="R794" i="2"/>
  <c r="J794" i="2"/>
  <c r="BJ793" i="2"/>
  <c r="N793" i="2" s="1"/>
  <c r="AH793" i="2"/>
  <c r="AD793" i="2"/>
  <c r="Z793" i="2"/>
  <c r="V793" i="2"/>
  <c r="R793" i="2"/>
  <c r="J793" i="2"/>
  <c r="BJ791" i="2"/>
  <c r="N791" i="2" s="1"/>
  <c r="AH791" i="2"/>
  <c r="AD791" i="2"/>
  <c r="Z791" i="2"/>
  <c r="V791" i="2"/>
  <c r="R791" i="2"/>
  <c r="J791" i="2"/>
  <c r="BJ790" i="2"/>
  <c r="N790" i="2" s="1"/>
  <c r="AH790" i="2"/>
  <c r="AD790" i="2"/>
  <c r="Z790" i="2"/>
  <c r="V790" i="2"/>
  <c r="R790" i="2"/>
  <c r="J790" i="2"/>
  <c r="BJ788" i="2"/>
  <c r="BJ787" i="2"/>
  <c r="N787" i="2" s="1"/>
  <c r="AH787" i="2"/>
  <c r="AD787" i="2"/>
  <c r="Z787" i="2"/>
  <c r="V787" i="2"/>
  <c r="R787" i="2"/>
  <c r="J787" i="2"/>
  <c r="BJ785" i="2"/>
  <c r="N785" i="2" s="1"/>
  <c r="AH785" i="2"/>
  <c r="AD785" i="2"/>
  <c r="Z785" i="2"/>
  <c r="V785" i="2"/>
  <c r="R785" i="2"/>
  <c r="J785" i="2"/>
  <c r="BJ784" i="2"/>
  <c r="N784" i="2" s="1"/>
  <c r="AH784" i="2"/>
  <c r="AD784" i="2"/>
  <c r="Z784" i="2"/>
  <c r="V784" i="2"/>
  <c r="R784" i="2"/>
  <c r="J784" i="2"/>
  <c r="BJ782" i="2"/>
  <c r="N782" i="2" s="1"/>
  <c r="AH782" i="2"/>
  <c r="AD782" i="2"/>
  <c r="Z782" i="2"/>
  <c r="V782" i="2"/>
  <c r="R782" i="2"/>
  <c r="J782" i="2"/>
  <c r="BJ781" i="2"/>
  <c r="N781" i="2" s="1"/>
  <c r="AH781" i="2"/>
  <c r="AD781" i="2"/>
  <c r="Z781" i="2"/>
  <c r="V781" i="2"/>
  <c r="R781" i="2"/>
  <c r="J781" i="2"/>
  <c r="BJ779" i="2"/>
  <c r="N779" i="2" s="1"/>
  <c r="AH779" i="2"/>
  <c r="AD779" i="2"/>
  <c r="Z779" i="2"/>
  <c r="V779" i="2"/>
  <c r="R779" i="2"/>
  <c r="J779" i="2"/>
  <c r="BJ778" i="2"/>
  <c r="N778" i="2" s="1"/>
  <c r="AH778" i="2"/>
  <c r="AD778" i="2"/>
  <c r="Z778" i="2"/>
  <c r="V778" i="2"/>
  <c r="R778" i="2"/>
  <c r="J778" i="2"/>
  <c r="BJ776" i="2"/>
  <c r="N776" i="2" s="1"/>
  <c r="AH776" i="2"/>
  <c r="AD776" i="2"/>
  <c r="Z776" i="2"/>
  <c r="V776" i="2"/>
  <c r="R776" i="2"/>
  <c r="J776" i="2"/>
  <c r="BJ775" i="2"/>
  <c r="N775" i="2" s="1"/>
  <c r="AH775" i="2"/>
  <c r="AD775" i="2"/>
  <c r="Z775" i="2"/>
  <c r="V775" i="2"/>
  <c r="R775" i="2"/>
  <c r="J775" i="2"/>
  <c r="BJ773" i="2"/>
  <c r="N773" i="2" s="1"/>
  <c r="AH773" i="2"/>
  <c r="AD773" i="2"/>
  <c r="Z773" i="2"/>
  <c r="V773" i="2"/>
  <c r="R773" i="2"/>
  <c r="J773" i="2"/>
  <c r="BJ772" i="2"/>
  <c r="N772" i="2" s="1"/>
  <c r="AH772" i="2"/>
  <c r="AD772" i="2"/>
  <c r="Z772" i="2"/>
  <c r="V772" i="2"/>
  <c r="R772" i="2"/>
  <c r="J772" i="2"/>
  <c r="BJ770" i="2"/>
  <c r="N770" i="2" s="1"/>
  <c r="AH770" i="2"/>
  <c r="AD770" i="2"/>
  <c r="Z770" i="2"/>
  <c r="V770" i="2"/>
  <c r="R770" i="2"/>
  <c r="J770" i="2"/>
  <c r="BJ769" i="2"/>
  <c r="N769" i="2" s="1"/>
  <c r="AH769" i="2"/>
  <c r="AD769" i="2"/>
  <c r="Z769" i="2"/>
  <c r="V769" i="2"/>
  <c r="R769" i="2"/>
  <c r="J769" i="2"/>
  <c r="BJ767" i="2"/>
  <c r="N767" i="2" s="1"/>
  <c r="AH767" i="2"/>
  <c r="AD767" i="2"/>
  <c r="Z767" i="2"/>
  <c r="V767" i="2"/>
  <c r="R767" i="2"/>
  <c r="J767" i="2"/>
  <c r="BJ766" i="2"/>
  <c r="N766" i="2" s="1"/>
  <c r="AH766" i="2"/>
  <c r="AD766" i="2"/>
  <c r="Z766" i="2"/>
  <c r="V766" i="2"/>
  <c r="R766" i="2"/>
  <c r="J766" i="2"/>
  <c r="AH761" i="2"/>
  <c r="AB761" i="2"/>
  <c r="V761" i="2"/>
  <c r="P761" i="2"/>
  <c r="J761" i="2"/>
  <c r="AH760" i="2"/>
  <c r="AB760" i="2"/>
  <c r="V760" i="2"/>
  <c r="P760" i="2"/>
  <c r="J760" i="2"/>
  <c r="AH759" i="2"/>
  <c r="AB759" i="2"/>
  <c r="V759" i="2"/>
  <c r="P759" i="2"/>
  <c r="J759" i="2"/>
  <c r="AH758" i="2"/>
  <c r="AB758" i="2"/>
  <c r="V758" i="2"/>
  <c r="P758" i="2"/>
  <c r="J758" i="2"/>
  <c r="AH754" i="2"/>
  <c r="AB754" i="2"/>
  <c r="V754" i="2"/>
  <c r="P754" i="2"/>
  <c r="J754" i="2"/>
  <c r="AH753" i="2"/>
  <c r="AB753" i="2"/>
  <c r="V753" i="2"/>
  <c r="P753" i="2"/>
  <c r="J753" i="2"/>
  <c r="AH752" i="2"/>
  <c r="AB752" i="2"/>
  <c r="V752" i="2"/>
  <c r="P752" i="2"/>
  <c r="J752" i="2"/>
  <c r="AH751" i="2"/>
  <c r="AB751" i="2"/>
  <c r="V751" i="2"/>
  <c r="P751" i="2"/>
  <c r="J751" i="2"/>
  <c r="AH747" i="2"/>
  <c r="AB747" i="2"/>
  <c r="V747" i="2"/>
  <c r="P747" i="2"/>
  <c r="J747" i="2"/>
  <c r="AH746" i="2"/>
  <c r="AB746" i="2"/>
  <c r="V746" i="2"/>
  <c r="P746" i="2"/>
  <c r="J746" i="2"/>
  <c r="AH745" i="2"/>
  <c r="AB745" i="2"/>
  <c r="V745" i="2"/>
  <c r="P745" i="2"/>
  <c r="J745" i="2"/>
  <c r="AH744" i="2"/>
  <c r="AB744" i="2"/>
  <c r="V744" i="2"/>
  <c r="P744" i="2"/>
  <c r="J744" i="2"/>
  <c r="BJ740" i="2"/>
  <c r="N740" i="2" s="1"/>
  <c r="AH740" i="2"/>
  <c r="AD740" i="2"/>
  <c r="Z740" i="2"/>
  <c r="V740" i="2"/>
  <c r="R740" i="2"/>
  <c r="J740" i="2"/>
  <c r="BJ739" i="2"/>
  <c r="N739" i="2" s="1"/>
  <c r="AH739" i="2"/>
  <c r="AD739" i="2"/>
  <c r="Z739" i="2"/>
  <c r="V739" i="2"/>
  <c r="R739" i="2"/>
  <c r="J739"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BJ727" i="2"/>
  <c r="N727" i="2" s="1"/>
  <c r="AH727" i="2"/>
  <c r="AD727" i="2"/>
  <c r="Z727" i="2"/>
  <c r="V727" i="2"/>
  <c r="R727" i="2"/>
  <c r="J727" i="2"/>
  <c r="BJ726" i="2"/>
  <c r="N726" i="2" s="1"/>
  <c r="AH726" i="2"/>
  <c r="AD726" i="2"/>
  <c r="Z726" i="2"/>
  <c r="V726" i="2"/>
  <c r="R726" i="2"/>
  <c r="J726" i="2"/>
  <c r="Z676" i="2"/>
  <c r="V676" i="2"/>
  <c r="R676" i="2"/>
  <c r="N676" i="2"/>
  <c r="J676" i="2"/>
  <c r="Z675" i="2"/>
  <c r="V675" i="2"/>
  <c r="R675" i="2"/>
  <c r="N675" i="2"/>
  <c r="J675" i="2"/>
  <c r="AH667" i="2"/>
  <c r="AD667" i="2"/>
  <c r="Z667" i="2"/>
  <c r="V667" i="2"/>
  <c r="R667" i="2"/>
  <c r="N667" i="2"/>
  <c r="J667" i="2"/>
  <c r="AH666" i="2"/>
  <c r="AD666" i="2"/>
  <c r="Z666" i="2"/>
  <c r="V666" i="2"/>
  <c r="R666" i="2"/>
  <c r="N666" i="2"/>
  <c r="J666" i="2"/>
  <c r="AH658" i="2"/>
  <c r="AD658" i="2"/>
  <c r="Z658" i="2"/>
  <c r="V658" i="2"/>
  <c r="R658" i="2"/>
  <c r="N658" i="2"/>
  <c r="J658" i="2"/>
  <c r="AH657" i="2"/>
  <c r="AD657" i="2"/>
  <c r="Z657" i="2"/>
  <c r="V657" i="2"/>
  <c r="R657" i="2"/>
  <c r="N657" i="2"/>
  <c r="J657" i="2"/>
  <c r="AH651" i="2"/>
  <c r="AD651" i="2"/>
  <c r="Z651" i="2"/>
  <c r="V651" i="2"/>
  <c r="R651" i="2"/>
  <c r="N651" i="2"/>
  <c r="J651" i="2"/>
  <c r="AH650" i="2"/>
  <c r="AD650" i="2"/>
  <c r="Z650" i="2"/>
  <c r="V650" i="2"/>
  <c r="R650" i="2"/>
  <c r="N650" i="2"/>
  <c r="J650" i="2"/>
  <c r="AH643" i="2"/>
  <c r="AD643" i="2"/>
  <c r="Z643" i="2"/>
  <c r="V643" i="2"/>
  <c r="R643" i="2"/>
  <c r="N643" i="2"/>
  <c r="J643" i="2"/>
  <c r="AH642" i="2"/>
  <c r="AD642" i="2"/>
  <c r="Z642" i="2"/>
  <c r="V642" i="2"/>
  <c r="R642" i="2"/>
  <c r="N642" i="2"/>
  <c r="J642" i="2"/>
  <c r="AH641" i="2"/>
  <c r="AD641" i="2"/>
  <c r="Z641" i="2"/>
  <c r="V641" i="2"/>
  <c r="R641" i="2"/>
  <c r="N641" i="2"/>
  <c r="J641" i="2"/>
  <c r="AH640" i="2"/>
  <c r="AD640" i="2"/>
  <c r="Z640" i="2"/>
  <c r="V640" i="2"/>
  <c r="R640" i="2"/>
  <c r="N640" i="2"/>
  <c r="J640" i="2"/>
  <c r="AH636" i="2"/>
  <c r="AD636" i="2"/>
  <c r="Z636" i="2"/>
  <c r="V636" i="2"/>
  <c r="R636" i="2"/>
  <c r="N636" i="2"/>
  <c r="J636" i="2"/>
  <c r="AH635" i="2"/>
  <c r="AD635" i="2"/>
  <c r="Z635" i="2"/>
  <c r="V635" i="2"/>
  <c r="R635" i="2"/>
  <c r="N635" i="2"/>
  <c r="J635" i="2"/>
  <c r="AH634" i="2"/>
  <c r="AD634" i="2"/>
  <c r="Z634" i="2"/>
  <c r="V634" i="2"/>
  <c r="R634" i="2"/>
  <c r="N634" i="2"/>
  <c r="J634" i="2"/>
  <c r="AH633" i="2"/>
  <c r="AD633" i="2"/>
  <c r="Z633" i="2"/>
  <c r="V633" i="2"/>
  <c r="R633" i="2"/>
  <c r="N633" i="2"/>
  <c r="J633" i="2"/>
  <c r="BJ626" i="2"/>
  <c r="N626" i="2" s="1"/>
  <c r="Z626" i="2"/>
  <c r="V626" i="2"/>
  <c r="R626" i="2"/>
  <c r="J626" i="2"/>
  <c r="BJ625" i="2"/>
  <c r="N625" i="2" s="1"/>
  <c r="Z625" i="2"/>
  <c r="V625" i="2"/>
  <c r="R625" i="2"/>
  <c r="J625" i="2"/>
  <c r="BJ621" i="2"/>
  <c r="N621" i="2" s="1"/>
  <c r="Z621" i="2"/>
  <c r="V621" i="2"/>
  <c r="R621" i="2"/>
  <c r="J621" i="2"/>
  <c r="BJ620" i="2"/>
  <c r="N620" i="2" s="1"/>
  <c r="Z620" i="2"/>
  <c r="V620" i="2"/>
  <c r="R620" i="2"/>
  <c r="J620" i="2"/>
  <c r="BJ616" i="2"/>
  <c r="Z616" i="2"/>
  <c r="V616" i="2"/>
  <c r="R616" i="2"/>
  <c r="N616" i="2"/>
  <c r="J616" i="2"/>
  <c r="BJ615" i="2"/>
  <c r="N615" i="2" s="1"/>
  <c r="Z615" i="2"/>
  <c r="V615" i="2"/>
  <c r="R615" i="2"/>
  <c r="J615" i="2"/>
  <c r="Z608" i="2"/>
  <c r="V608" i="2"/>
  <c r="R608" i="2"/>
  <c r="N608" i="2"/>
  <c r="J608" i="2"/>
  <c r="Z607" i="2"/>
  <c r="V607" i="2"/>
  <c r="R607" i="2"/>
  <c r="N607" i="2"/>
  <c r="J607" i="2"/>
  <c r="Z606" i="2"/>
  <c r="V606" i="2"/>
  <c r="R606" i="2"/>
  <c r="N606" i="2"/>
  <c r="J606" i="2"/>
  <c r="Z605" i="2"/>
  <c r="V605" i="2"/>
  <c r="R605" i="2"/>
  <c r="N605" i="2"/>
  <c r="J605" i="2"/>
  <c r="BJ564" i="2"/>
  <c r="N564" i="2" s="1"/>
  <c r="AH564" i="2"/>
  <c r="AD564" i="2"/>
  <c r="Z564" i="2"/>
  <c r="V564" i="2"/>
  <c r="R564" i="2"/>
  <c r="J564" i="2"/>
  <c r="BJ563" i="2"/>
  <c r="N563" i="2" s="1"/>
  <c r="AH563" i="2"/>
  <c r="AD563" i="2"/>
  <c r="Z563" i="2"/>
  <c r="V563" i="2"/>
  <c r="R563" i="2"/>
  <c r="J563" i="2"/>
  <c r="BJ561" i="2"/>
  <c r="N561" i="2" s="1"/>
  <c r="AH561" i="2"/>
  <c r="AD561" i="2"/>
  <c r="Z561" i="2"/>
  <c r="V561" i="2"/>
  <c r="R561" i="2"/>
  <c r="J561" i="2"/>
  <c r="BJ560" i="2"/>
  <c r="N560" i="2" s="1"/>
  <c r="AH560" i="2"/>
  <c r="AD560" i="2"/>
  <c r="Z560" i="2"/>
  <c r="V560" i="2"/>
  <c r="R560" i="2"/>
  <c r="J560" i="2"/>
  <c r="BJ558" i="2"/>
  <c r="N558" i="2" s="1"/>
  <c r="AH558" i="2"/>
  <c r="AD558" i="2"/>
  <c r="Z558" i="2"/>
  <c r="V558" i="2"/>
  <c r="R558" i="2"/>
  <c r="J558" i="2"/>
  <c r="BJ557" i="2"/>
  <c r="N557" i="2" s="1"/>
  <c r="AH557" i="2"/>
  <c r="AD557" i="2"/>
  <c r="Z557" i="2"/>
  <c r="V557" i="2"/>
  <c r="R557" i="2"/>
  <c r="J557"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33" i="2"/>
  <c r="N533" i="2" s="1"/>
  <c r="AH533" i="2"/>
  <c r="AD533" i="2"/>
  <c r="Z533" i="2"/>
  <c r="V533" i="2"/>
  <c r="R533" i="2"/>
  <c r="J533" i="2"/>
  <c r="BJ532" i="2"/>
  <c r="N532" i="2" s="1"/>
  <c r="AH532" i="2"/>
  <c r="AD532" i="2"/>
  <c r="Z532" i="2"/>
  <c r="V532" i="2"/>
  <c r="R532" i="2"/>
  <c r="J532"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17" i="2"/>
  <c r="N517" i="2" s="1"/>
  <c r="AH517" i="2"/>
  <c r="AD517" i="2"/>
  <c r="Z517" i="2"/>
  <c r="V517" i="2"/>
  <c r="R517" i="2"/>
  <c r="J517" i="2"/>
  <c r="BJ516" i="2"/>
  <c r="N516" i="2" s="1"/>
  <c r="AH516" i="2"/>
  <c r="AD516" i="2"/>
  <c r="Z516" i="2"/>
  <c r="V516" i="2"/>
  <c r="R516" i="2"/>
  <c r="J516" i="2"/>
  <c r="BJ514" i="2"/>
  <c r="N514" i="2" s="1"/>
  <c r="AH514" i="2"/>
  <c r="AD514" i="2"/>
  <c r="Z514" i="2"/>
  <c r="V514" i="2"/>
  <c r="R514" i="2"/>
  <c r="J514" i="2"/>
  <c r="BJ513" i="2"/>
  <c r="N513" i="2" s="1"/>
  <c r="AH513" i="2"/>
  <c r="AD513" i="2"/>
  <c r="Z513" i="2"/>
  <c r="V513" i="2"/>
  <c r="R513" i="2"/>
  <c r="J513" i="2"/>
  <c r="BJ511" i="2"/>
  <c r="N511" i="2" s="1"/>
  <c r="AH511" i="2"/>
  <c r="AD511" i="2"/>
  <c r="Z511" i="2"/>
  <c r="V511" i="2"/>
  <c r="R511" i="2"/>
  <c r="J511" i="2"/>
  <c r="BJ510" i="2"/>
  <c r="N510" i="2" s="1"/>
  <c r="AH510" i="2"/>
  <c r="AD510" i="2"/>
  <c r="Z510" i="2"/>
  <c r="V510" i="2"/>
  <c r="R510" i="2"/>
  <c r="J510"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BJ450" i="2"/>
  <c r="N450" i="2" s="1"/>
  <c r="AH450" i="2"/>
  <c r="AD450" i="2"/>
  <c r="Z450" i="2"/>
  <c r="V450" i="2"/>
  <c r="R450" i="2"/>
  <c r="J450" i="2"/>
  <c r="BJ449" i="2"/>
  <c r="N449" i="2" s="1"/>
  <c r="AH449" i="2"/>
  <c r="AD449" i="2"/>
  <c r="Z449" i="2"/>
  <c r="V449" i="2"/>
  <c r="R449" i="2"/>
  <c r="J449" i="2"/>
  <c r="BJ447" i="2"/>
  <c r="N447" i="2" s="1"/>
  <c r="AH447" i="2"/>
  <c r="AD447" i="2"/>
  <c r="Z447" i="2"/>
  <c r="V447" i="2"/>
  <c r="R447" i="2"/>
  <c r="J447" i="2"/>
  <c r="BJ446" i="2"/>
  <c r="N446" i="2" s="1"/>
  <c r="AH446" i="2"/>
  <c r="AD446" i="2"/>
  <c r="Z446" i="2"/>
  <c r="V446" i="2"/>
  <c r="R446" i="2"/>
  <c r="J446" i="2"/>
  <c r="BJ444" i="2"/>
  <c r="N444" i="2" s="1"/>
  <c r="AH444" i="2"/>
  <c r="AD444" i="2"/>
  <c r="Z444" i="2"/>
  <c r="V444" i="2"/>
  <c r="R444" i="2"/>
  <c r="J444" i="2"/>
  <c r="BJ443" i="2"/>
  <c r="N443" i="2" s="1"/>
  <c r="AH443" i="2"/>
  <c r="AD443" i="2"/>
  <c r="Z443" i="2"/>
  <c r="V443" i="2"/>
  <c r="R443" i="2"/>
  <c r="J443" i="2"/>
  <c r="AK413" i="2"/>
  <c r="AH413" i="2"/>
  <c r="AE413" i="2"/>
  <c r="AB413" i="2"/>
  <c r="Y413" i="2"/>
  <c r="V413" i="2"/>
  <c r="S413" i="2"/>
  <c r="P413" i="2"/>
  <c r="M413" i="2"/>
  <c r="J413" i="2"/>
  <c r="AK412" i="2"/>
  <c r="AH412" i="2"/>
  <c r="AE412" i="2"/>
  <c r="AB412" i="2"/>
  <c r="Y412" i="2"/>
  <c r="V412" i="2"/>
  <c r="S412" i="2"/>
  <c r="P412" i="2"/>
  <c r="M412" i="2"/>
  <c r="J412" i="2"/>
  <c r="AK411" i="2"/>
  <c r="AH411" i="2"/>
  <c r="AE411" i="2"/>
  <c r="AB411" i="2"/>
  <c r="Y411" i="2"/>
  <c r="V411" i="2"/>
  <c r="S411" i="2"/>
  <c r="P411" i="2"/>
  <c r="M411" i="2"/>
  <c r="J411" i="2"/>
  <c r="AK410" i="2"/>
  <c r="AH410" i="2"/>
  <c r="AE410" i="2"/>
  <c r="AB410" i="2"/>
  <c r="Y410" i="2"/>
  <c r="V410" i="2"/>
  <c r="S410" i="2"/>
  <c r="P410" i="2"/>
  <c r="M410" i="2"/>
  <c r="J410" i="2"/>
  <c r="AH406" i="2"/>
  <c r="AE406" i="2"/>
  <c r="AB406" i="2"/>
  <c r="Y406" i="2"/>
  <c r="V406" i="2"/>
  <c r="S406" i="2"/>
  <c r="P406" i="2"/>
  <c r="M406" i="2"/>
  <c r="J406" i="2"/>
  <c r="AH405" i="2"/>
  <c r="AE405" i="2"/>
  <c r="AB405" i="2"/>
  <c r="Y405" i="2"/>
  <c r="V405" i="2"/>
  <c r="S405" i="2"/>
  <c r="P405" i="2"/>
  <c r="M405" i="2"/>
  <c r="J405" i="2"/>
  <c r="AH404" i="2"/>
  <c r="AE404" i="2"/>
  <c r="AB404" i="2"/>
  <c r="Y404" i="2"/>
  <c r="V404" i="2"/>
  <c r="S404" i="2"/>
  <c r="P404" i="2"/>
  <c r="M404" i="2"/>
  <c r="J404" i="2"/>
  <c r="AH403" i="2"/>
  <c r="AE403" i="2"/>
  <c r="AB403" i="2"/>
  <c r="Y403" i="2"/>
  <c r="V403" i="2"/>
  <c r="S403" i="2"/>
  <c r="P403" i="2"/>
  <c r="M403" i="2"/>
  <c r="J403" i="2"/>
  <c r="AK393" i="2"/>
  <c r="AH393" i="2"/>
  <c r="AE393" i="2"/>
  <c r="AB393" i="2"/>
  <c r="Y393" i="2"/>
  <c r="V393" i="2"/>
  <c r="S393" i="2"/>
  <c r="P393" i="2"/>
  <c r="M393" i="2"/>
  <c r="J393" i="2"/>
  <c r="AK392" i="2"/>
  <c r="AH392" i="2"/>
  <c r="AE392" i="2"/>
  <c r="AB392" i="2"/>
  <c r="Y392" i="2"/>
  <c r="V392" i="2"/>
  <c r="S392" i="2"/>
  <c r="P392" i="2"/>
  <c r="M392" i="2"/>
  <c r="J392" i="2"/>
  <c r="AK391" i="2"/>
  <c r="AH391" i="2"/>
  <c r="AE391" i="2"/>
  <c r="AB391" i="2"/>
  <c r="Y391" i="2"/>
  <c r="V391" i="2"/>
  <c r="S391" i="2"/>
  <c r="P391" i="2"/>
  <c r="M391" i="2"/>
  <c r="J391" i="2"/>
  <c r="AK390" i="2"/>
  <c r="AH390" i="2"/>
  <c r="AE390" i="2"/>
  <c r="AB390" i="2"/>
  <c r="Y390" i="2"/>
  <c r="V390" i="2"/>
  <c r="S390" i="2"/>
  <c r="P390" i="2"/>
  <c r="M390" i="2"/>
  <c r="J390" i="2"/>
  <c r="AK386" i="2"/>
  <c r="AH386" i="2"/>
  <c r="AE386" i="2"/>
  <c r="AB386" i="2"/>
  <c r="Y386" i="2"/>
  <c r="V386" i="2"/>
  <c r="S386" i="2"/>
  <c r="P386" i="2"/>
  <c r="M386" i="2"/>
  <c r="J386" i="2"/>
  <c r="AK385" i="2"/>
  <c r="AH385" i="2"/>
  <c r="AE385" i="2"/>
  <c r="AB385" i="2"/>
  <c r="Y385" i="2"/>
  <c r="V385" i="2"/>
  <c r="S385" i="2"/>
  <c r="P385" i="2"/>
  <c r="M385" i="2"/>
  <c r="J385" i="2"/>
  <c r="AK384" i="2"/>
  <c r="AH384" i="2"/>
  <c r="AE384" i="2"/>
  <c r="AB384" i="2"/>
  <c r="Y384" i="2"/>
  <c r="V384" i="2"/>
  <c r="S384" i="2"/>
  <c r="P384" i="2"/>
  <c r="M384" i="2"/>
  <c r="J384" i="2"/>
  <c r="AK383" i="2"/>
  <c r="AH383" i="2"/>
  <c r="AE383" i="2"/>
  <c r="AB383" i="2"/>
  <c r="Y383" i="2"/>
  <c r="V383" i="2"/>
  <c r="S383" i="2"/>
  <c r="P383" i="2"/>
  <c r="M383" i="2"/>
  <c r="J383" i="2"/>
  <c r="AK373" i="2"/>
  <c r="AH373" i="2"/>
  <c r="AE373" i="2"/>
  <c r="AB373" i="2"/>
  <c r="Y373" i="2"/>
  <c r="V373" i="2"/>
  <c r="S373" i="2"/>
  <c r="P373" i="2"/>
  <c r="M373" i="2"/>
  <c r="J373" i="2"/>
  <c r="AK372" i="2"/>
  <c r="AH372" i="2"/>
  <c r="AE372" i="2"/>
  <c r="AB372" i="2"/>
  <c r="Y372" i="2"/>
  <c r="V372" i="2"/>
  <c r="S372" i="2"/>
  <c r="P372" i="2"/>
  <c r="M372" i="2"/>
  <c r="J372" i="2"/>
  <c r="AK371" i="2"/>
  <c r="AH371" i="2"/>
  <c r="AE371" i="2"/>
  <c r="AB371" i="2"/>
  <c r="Y371" i="2"/>
  <c r="V371" i="2"/>
  <c r="S371" i="2"/>
  <c r="P371" i="2"/>
  <c r="M371" i="2"/>
  <c r="J371" i="2"/>
  <c r="AK370" i="2"/>
  <c r="AH370" i="2"/>
  <c r="AE370" i="2"/>
  <c r="AB370" i="2"/>
  <c r="Y370" i="2"/>
  <c r="V370" i="2"/>
  <c r="S370" i="2"/>
  <c r="P370" i="2"/>
  <c r="M370" i="2"/>
  <c r="J370" i="2"/>
  <c r="AK366" i="2"/>
  <c r="AH366" i="2"/>
  <c r="AE366" i="2"/>
  <c r="AB366" i="2"/>
  <c r="Y366" i="2"/>
  <c r="V366" i="2"/>
  <c r="S366" i="2"/>
  <c r="P366" i="2"/>
  <c r="M366" i="2"/>
  <c r="J366" i="2"/>
  <c r="AK365" i="2"/>
  <c r="AH365" i="2"/>
  <c r="AE365" i="2"/>
  <c r="AB365" i="2"/>
  <c r="Y365" i="2"/>
  <c r="V365" i="2"/>
  <c r="S365" i="2"/>
  <c r="P365" i="2"/>
  <c r="M365" i="2"/>
  <c r="J365" i="2"/>
  <c r="AK364" i="2"/>
  <c r="AH364" i="2"/>
  <c r="AE364" i="2"/>
  <c r="AB364" i="2"/>
  <c r="Y364" i="2"/>
  <c r="V364" i="2"/>
  <c r="S364" i="2"/>
  <c r="P364" i="2"/>
  <c r="M364" i="2"/>
  <c r="J364" i="2"/>
  <c r="AK363" i="2"/>
  <c r="AH363" i="2"/>
  <c r="AE363" i="2"/>
  <c r="AB363" i="2"/>
  <c r="Y363" i="2"/>
  <c r="V363" i="2"/>
  <c r="S363" i="2"/>
  <c r="P363" i="2"/>
  <c r="M363" i="2"/>
  <c r="J363" i="2"/>
  <c r="BS356" i="2"/>
  <c r="BS355" i="2"/>
  <c r="BS354" i="2"/>
  <c r="BJ353" i="2"/>
  <c r="N353" i="2" s="1"/>
  <c r="AH353" i="2"/>
  <c r="AD353" i="2"/>
  <c r="Z353" i="2"/>
  <c r="V353" i="2"/>
  <c r="R353" i="2"/>
  <c r="J353" i="2"/>
  <c r="BJ352" i="2"/>
  <c r="N352" i="2" s="1"/>
  <c r="AH352" i="2"/>
  <c r="AD352" i="2"/>
  <c r="Z352" i="2"/>
  <c r="V352" i="2"/>
  <c r="R352" i="2"/>
  <c r="J352" i="2"/>
  <c r="BJ342" i="2"/>
  <c r="N342" i="2" s="1"/>
  <c r="AH342" i="2"/>
  <c r="AD342" i="2"/>
  <c r="Z342" i="2"/>
  <c r="V342" i="2"/>
  <c r="R342" i="2"/>
  <c r="J342" i="2"/>
  <c r="BJ341" i="2"/>
  <c r="N341" i="2" s="1"/>
  <c r="AH341" i="2"/>
  <c r="AD341" i="2"/>
  <c r="Z341" i="2"/>
  <c r="V341" i="2"/>
  <c r="R341" i="2"/>
  <c r="J341" i="2"/>
  <c r="BJ331" i="2"/>
  <c r="N331" i="2" s="1"/>
  <c r="AH331" i="2"/>
  <c r="AD331" i="2"/>
  <c r="Z331" i="2"/>
  <c r="V331" i="2"/>
  <c r="R331" i="2"/>
  <c r="J331" i="2"/>
  <c r="BJ330" i="2"/>
  <c r="N330" i="2" s="1"/>
  <c r="AH330" i="2"/>
  <c r="AD330" i="2"/>
  <c r="Z330" i="2"/>
  <c r="V330" i="2"/>
  <c r="R330" i="2"/>
  <c r="J330" i="2"/>
  <c r="BJ320" i="2"/>
  <c r="N320" i="2" s="1"/>
  <c r="AH320" i="2"/>
  <c r="AD320" i="2"/>
  <c r="Z320" i="2"/>
  <c r="V320" i="2"/>
  <c r="R320" i="2"/>
  <c r="J320" i="2"/>
  <c r="BJ319" i="2"/>
  <c r="N319" i="2" s="1"/>
  <c r="AH319" i="2"/>
  <c r="AD319" i="2"/>
  <c r="Z319" i="2"/>
  <c r="V319" i="2"/>
  <c r="R319" i="2"/>
  <c r="J319" i="2"/>
  <c r="BJ309" i="2"/>
  <c r="N309" i="2" s="1"/>
  <c r="AH309" i="2"/>
  <c r="AD309" i="2"/>
  <c r="Z309" i="2"/>
  <c r="V309" i="2"/>
  <c r="R309" i="2"/>
  <c r="J309" i="2"/>
  <c r="BJ308" i="2"/>
  <c r="N308" i="2" s="1"/>
  <c r="AH308" i="2"/>
  <c r="AD308" i="2"/>
  <c r="Z308" i="2"/>
  <c r="V308" i="2"/>
  <c r="R308" i="2"/>
  <c r="J308" i="2"/>
  <c r="BJ298" i="2"/>
  <c r="N298" i="2" s="1"/>
  <c r="AH298" i="2"/>
  <c r="AD298" i="2"/>
  <c r="Z298" i="2"/>
  <c r="V298" i="2"/>
  <c r="R298" i="2"/>
  <c r="J298" i="2"/>
  <c r="BJ297" i="2"/>
  <c r="N297" i="2" s="1"/>
  <c r="AH297" i="2"/>
  <c r="AD297" i="2"/>
  <c r="Z297" i="2"/>
  <c r="V297" i="2"/>
  <c r="R297" i="2"/>
  <c r="J297"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AH226" i="2"/>
  <c r="AD226" i="2"/>
  <c r="Z226" i="2"/>
  <c r="V226" i="2"/>
  <c r="R226" i="2"/>
  <c r="N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AH101" i="2"/>
  <c r="AD101" i="2"/>
  <c r="Z101" i="2"/>
  <c r="V101" i="2"/>
  <c r="R101" i="2"/>
  <c r="N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AH45" i="2"/>
  <c r="AD45" i="2"/>
  <c r="Z45" i="2"/>
  <c r="V45" i="2"/>
  <c r="R45" i="2"/>
  <c r="N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<sst xmlns="http://schemas.openxmlformats.org/spreadsheetml/2006/main" count="1477" uniqueCount="284">
  <si>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</si>
  <si>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</si>
  <si>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</si>
  <si>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</si>
  <si>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</si>
  <si>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</si>
  <si>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</si>
  <si>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</si>
  <si>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</si>
  <si>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</si>
  <si>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</si>
  <si>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</si>
  <si>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</si>
  <si>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</si>
  <si>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</si>
  <si>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</si>
  <si>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</si>
  <si>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</si>
  <si>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</si>
  <si>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</si>
  <si>
    <t>学校のじゅ業がどのてい度分かりますか。</t>
  </si>
  <si>
    <t>よく分かる</t>
  </si>
  <si>
    <t>だいたい分かる</t>
  </si>
  <si>
    <t>分からないことが多い</t>
  </si>
  <si>
    <t>ほとんど分からない</t>
  </si>
  <si>
    <t>(3)</t>
  </si>
  <si>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</si>
  <si>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</si>
  <si>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</si>
  <si>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</si>
  <si>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</si>
  <si>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</si>
  <si>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</si>
  <si>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</si>
  <si>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</si>
  <si>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</si>
  <si>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</si>
  <si>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</si>
  <si>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</si>
  <si>
    <t>次の教科などの学習は、しょう来のために大切だと思いますか。</t>
  </si>
  <si>
    <t>とても思う</t>
  </si>
  <si>
    <t>まあ思う</t>
  </si>
  <si>
    <t>あまり思わない</t>
  </si>
  <si>
    <t>思わない</t>
  </si>
  <si>
    <t>(5)</t>
  </si>
  <si>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</si>
  <si>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</si>
  <si>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</si>
  <si>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</si>
  <si>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</si>
  <si>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</si>
  <si>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</si>
  <si>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</si>
  <si>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</si>
  <si>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</si>
  <si>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</si>
  <si>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</si>
  <si>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</si>
  <si>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</si>
  <si>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</si>
  <si>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</si>
  <si>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</si>
  <si>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</si>
  <si>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</si>
  <si>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</si>
  <si>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</si>
  <si>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</si>
  <si>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</si>
  <si>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</si>
  <si>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</si>
  <si>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</si>
  <si>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</si>
  <si>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</si>
  <si>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</si>
  <si>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</si>
  <si>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</si>
  <si>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</si>
  <si>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</si>
  <si>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</si>
  <si>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</si>
  <si>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</si>
  <si>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</si>
  <si>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</si>
  <si>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</si>
  <si>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</si>
  <si>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</si>
  <si>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</si>
  <si>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</si>
  <si>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</si>
  <si>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</si>
  <si>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</si>
  <si>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</si>
  <si>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</si>
  <si>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</si>
  <si>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</si>
  <si>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</si>
  <si>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</si>
  <si>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</si>
  <si>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</si>
  <si>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</si>
  <si>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</si>
  <si>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</si>
  <si>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地いきのお祭りに進んでさんかしたり、コンサートやえんげき、絵を見たり聞いたりするなど、文化やげいじゅつにふれている。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</si>
  <si>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</si>
  <si>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</si>
  <si>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</si>
  <si>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</si>
  <si>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家の人にあいさつをしていますか。</t>
  </si>
  <si>
    <t>よくしている</t>
  </si>
  <si>
    <t>どちらかといえばしている</t>
  </si>
  <si>
    <t>どちらかといえばしていない</t>
  </si>
  <si>
    <t>していない</t>
  </si>
  <si>
    <t>学校で、先生や友だちなどにあいさつをしていますか。</t>
  </si>
  <si>
    <t>地いきで、知っている人などにあいさつをしていますか。</t>
  </si>
  <si>
    <t>学校生活にまん足していますか。</t>
  </si>
  <si>
    <t>とてもまん足している</t>
  </si>
  <si>
    <t>だいたいまん足している</t>
  </si>
  <si>
    <t>あまりまん足していない</t>
  </si>
  <si>
    <t>まん足していない</t>
  </si>
  <si>
    <t>学校のきまりやマナーを守っていますか。</t>
  </si>
  <si>
    <t>よく守っている</t>
  </si>
  <si>
    <t>どちらかといえば守っている</t>
  </si>
  <si>
    <t>どちらかといえば守っていない</t>
  </si>
  <si>
    <t>守っていない</t>
  </si>
  <si>
    <t>社会生活のルールや公きょうの場所でのマナーを守っていますか。</t>
  </si>
  <si>
    <t>(7)</t>
  </si>
  <si>
    <t>ふだん、１日にどれくらい本を読んでいますか（教科書やまんがはのぞきます）。</t>
  </si>
  <si>
    <t>ほとんど読まない</t>
  </si>
  <si>
    <t>(8)</t>
  </si>
  <si>
    <t>学校い外で、１日にどれくらい「テレビ」、「タブレットやパソコンの動画」を見たり、テレビやタブレット、パソコン、ゲームきでゲームをしたりしていますか（スマートフォンやけいたい電話はのぞきます）。　</t>
  </si>
  <si>
    <t>(9)</t>
  </si>
  <si>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</si>
  <si>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</si>
  <si>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</si>
  <si>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</si>
  <si>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</si>
  <si>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</si>
  <si>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</si>
  <si>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</si>
  <si>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</si>
  <si>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</si>
  <si>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</si>
  <si>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</si>
  <si>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</si>
  <si>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</si>
  <si>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</si>
  <si>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</si>
  <si>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</si>
  <si>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</si>
  <si>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</si>
  <si>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</si>
  <si>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</si>
  <si>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</si>
  <si>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</si>
  <si>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</si>
  <si>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</si>
  <si>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</si>
  <si>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</si>
  <si>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</si>
  <si>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</si>
  <si>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</si>
  <si>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</si>
  <si>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友だちの人けんや気持ちを考えて行動している。</t>
  </si>
  <si>
    <t>⑫　だれに対しても、思いやりの心を持ってせっしている。</t>
  </si>
  <si>
    <t>⑬　命は、何よりも大切であると思う。</t>
  </si>
  <si>
    <t>⑭　お年よりに感しゃの気持ちを持っている。</t>
  </si>
  <si>
    <t>⑮　お年よりの役に立ちたいと思う。</t>
  </si>
  <si>
    <t>⑯　今のくらしや大人になってからのことに、なやみやふ安がある。</t>
  </si>
  <si>
    <t>⑰　宇都宮市の「よさ」をしょうかいすることができる。</t>
  </si>
  <si>
    <t>⑱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</si>
  <si>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</si>
  <si>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</si>
  <si>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</si>
  <si>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</si>
  <si>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</si>
  <si>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</si>
  <si>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</si>
  <si>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</si>
  <si>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</si>
  <si>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</si>
  <si>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</si>
  <si>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</si>
  <si>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</si>
  <si>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</si>
  <si>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</si>
  <si>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</si>
  <si>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</si>
  <si>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</si>
  <si>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</si>
  <si>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</si>
  <si>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スマートフォンやけいたい電話について</t>
  </si>
  <si>
    <t>（1）</t>
    <phoneticPr fontId="5"/>
  </si>
  <si>
    <t>自分のスマートフォンやけいたい電話を持っていますか。</t>
  </si>
  <si>
    <t>持っていない</t>
  </si>
  <si>
    <t>キッズケータイ®を持っている</t>
  </si>
  <si>
    <t>けいたい電話を持っている</t>
  </si>
  <si>
    <t>スマートフォンを持っている</t>
  </si>
  <si>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</si>
  <si>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</si>
  <si>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</si>
  <si>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</si>
  <si>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</si>
  <si>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</si>
  <si>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名前や顔写真、電話番号、メールアドレスなどの個人じょうほうを、だれでも見られるサイトやＳＮＳに書きこまないようにしている。</t>
  </si>
  <si>
    <t>（3）</t>
    <phoneticPr fontId="5"/>
  </si>
  <si>
    <t>学校のじゅ業がある月曜日から金曜日について、１日にどれくらいスマートフォンやけいたい電話で電話やゲームをしたり、動画やインターネットのサイトを見たり、ＳＮＳを使ったりしていますか。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</si>
  <si>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</si>
  <si>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</si>
  <si>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</si>
  <si>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</si>
  <si>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</si>
  <si>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</si>
  <si>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</si>
  <si>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</si>
  <si>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</si>
  <si>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</si>
  <si>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</si>
  <si>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</si>
  <si>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（4）</t>
    <phoneticPr fontId="5"/>
  </si>
  <si>
    <t>土曜日や日曜日など、学校が休みの日について、１日にどれくらいスマートフォンやけいたい電話で電話やゲームをしたり、動画やインターネットのサイトを見たり、ＳＮＳを使ったりしていますか。</t>
  </si>
  <si>
    <t>-</t>
    <phoneticPr fontId="2"/>
  </si>
  <si>
    <t>（5）</t>
    <phoneticPr fontId="5"/>
  </si>
  <si>
    <t>家の人はあなたがスマートフォンやけいたい電話をどのように使っているかチェックしていますか。</t>
  </si>
  <si>
    <t>家の人のたんまつで使用時間などをせいげんされている</t>
  </si>
  <si>
    <t>１週間に１回くらい</t>
  </si>
  <si>
    <t>１か月に１回くらい</t>
  </si>
  <si>
    <t>３か月に１回くらい</t>
  </si>
  <si>
    <t>半年に１回くらい</t>
  </si>
  <si>
    <t>チェックされていない</t>
  </si>
  <si>
    <t>-</t>
    <phoneticPr fontId="17"/>
  </si>
  <si>
    <t>（6）</t>
    <phoneticPr fontId="5"/>
  </si>
  <si>
    <t>ＬＩＮＥ®などのＳＮＳでうまく思いがつたわらず、いやな思いをしたり、相手にいやな思いをさせてしまったりしたことはありますか。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</si>
  <si>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</si>
  <si>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</si>
  <si>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</si>
  <si>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</si>
  <si>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</si>
  <si>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</si>
  <si>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</si>
  <si>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</si>
  <si>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</si>
  <si>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</si>
  <si>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</si>
  <si>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</si>
  <si>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</si>
  <si>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</si>
  <si>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</si>
  <si>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</si>
  <si>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</si>
  <si>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</si>
  <si>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</si>
  <si>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</si>
  <si>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</si>
  <si>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</si>
  <si>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</si>
  <si>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</si>
  <si>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</si>
  <si>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</si>
  <si>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</si>
  <si>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</si>
  <si>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</si>
  <si>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</si>
  <si>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</si>
  <si>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</si>
  <si>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</si>
  <si>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</si>
  <si>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</si>
  <si>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地いきでつくられたやさいやくだものなどを、えらんで食べることは大切だと思う。</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</si>
  <si>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</si>
  <si>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</si>
  <si>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</si>
  <si>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⑯　男子や女子のからだのへん化について学ぶことは大切だと思う。</t>
  </si>
  <si>
    <t>(3)</t>
    <phoneticPr fontId="5"/>
  </si>
  <si>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</si>
  <si>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</si>
  <si>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</si>
  <si>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</si>
  <si>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宇都宮市立今泉小学校</t>
    <phoneticPr fontId="5"/>
  </si>
  <si>
    <t>小学校４年生</t>
    <phoneticPr fontId="5"/>
  </si>
  <si>
    <t xml:space="preserve"> 4</t>
    <phoneticPr fontId="5"/>
  </si>
  <si>
    <t>◯「学校の授業がどの程度分かりますか。」の肯定割合は96.2％で市の平均より3.7ポイント高かった。特に，国語，社会，理科，音楽，体育等を「好き」と回答している児童の割合が市の平均より高かった。
◯「授業の始まりには席についている。」の肯定割合は95.2％で市の平均より5.2ポイント高かったことをはじめ，「授業への取り組みについて」の質問は，「グループなどでの話合いに自分から進んで参加すること」，「自分の考えを，理由を挙げながら話すこと」についての項目で市の平均を上回った。
●「勉強が好きですか。」の肯定割合は67.3％で，市の平均より4.2ポイント下回った。授業の振り返りなどで，その日の自身の成果を確認させるなど，自分の伸びを実感できるような工夫をしていく。
●「授業への取り組みについて」の質問は，「物事をくらべながら考え」ることにについて市の平均より5.1ポイント下回った。授業での話合いの活動でも，自分の意見を伝えるだけでなく，他者の意見と比較し，自分の考えを深められる指導を工夫していく。
●「学習の仕方について／家庭での学習について」の質問は，「新しく習ったことは，何度も繰り返して練習している。」や「授業で習ったことを，その日のうちに復習している。」の肯定割合がともに市平均よりも低く，「その日のうちの復習」については，市の平均より17.3ポイント下回った。知識の定着のためにも，自主学習などで習ったことを反復練習するなどの呼びかけをしていく。</t>
    <rPh sb="2" eb="4">
      <t>ウンドウ</t>
    </rPh>
    <rPh sb="10" eb="12">
      <t>タイセツ</t>
    </rPh>
    <rPh sb="14" eb="15">
      <t>オモ</t>
    </rPh>
    <rPh sb="18" eb="19">
      <t>タイ</t>
    </rPh>
    <rPh sb="21" eb="26">
      <t>コウテイテキカイトウ</t>
    </rPh>
    <rPh sb="27" eb="29">
      <t>ワリアイ</t>
    </rPh>
    <rPh sb="36" eb="37">
      <t>タカ</t>
    </rPh>
    <rPh sb="39" eb="40">
      <t>シ</t>
    </rPh>
    <rPh sb="41" eb="43">
      <t>ヘイキン</t>
    </rPh>
    <rPh sb="44" eb="46">
      <t>ウワマワ</t>
    </rPh>
    <rPh sb="56" eb="57">
      <t>ヤス</t>
    </rPh>
    <rPh sb="58" eb="60">
      <t>ジカン</t>
    </rPh>
    <rPh sb="61" eb="64">
      <t>ホウカゴ</t>
    </rPh>
    <rPh sb="65" eb="67">
      <t>キュウジツ</t>
    </rPh>
    <rPh sb="70" eb="71">
      <t>ス</t>
    </rPh>
    <rPh sb="73" eb="75">
      <t>ジブン</t>
    </rPh>
    <rPh sb="77" eb="78">
      <t>スス</t>
    </rPh>
    <rPh sb="80" eb="82">
      <t>ウンドウ</t>
    </rPh>
    <rPh sb="99" eb="101">
      <t>タイリョク</t>
    </rPh>
    <rPh sb="102" eb="104">
      <t>ジシン</t>
    </rPh>
    <rPh sb="108" eb="109">
      <t>オモ</t>
    </rPh>
    <rPh sb="112" eb="117">
      <t>コウテイテキカイトウ</t>
    </rPh>
    <rPh sb="118" eb="120">
      <t>ワリアイ</t>
    </rPh>
    <rPh sb="121" eb="122">
      <t>シ</t>
    </rPh>
    <rPh sb="123" eb="125">
      <t>ヘイキン</t>
    </rPh>
    <rPh sb="126" eb="128">
      <t>シタマワ</t>
    </rPh>
    <rPh sb="138" eb="140">
      <t>タイイク</t>
    </rPh>
    <rPh sb="141" eb="143">
      <t>ジュギョウ</t>
    </rPh>
    <rPh sb="146" eb="147">
      <t>オニ</t>
    </rPh>
    <rPh sb="159" eb="161">
      <t>キガル</t>
    </rPh>
    <rPh sb="162" eb="164">
      <t>ウンドウ</t>
    </rPh>
    <rPh sb="165" eb="166">
      <t>ト</t>
    </rPh>
    <rPh sb="167" eb="168">
      <t>イ</t>
    </rPh>
    <rPh sb="169" eb="171">
      <t>シツモン</t>
    </rPh>
    <rPh sb="172" eb="174">
      <t>ソトアソ</t>
    </rPh>
    <rPh sb="188" eb="190">
      <t>ウンドウ</t>
    </rPh>
    <rPh sb="193" eb="195">
      <t>シュウカン</t>
    </rPh>
    <rPh sb="203" eb="205">
      <t>タイリョク</t>
    </rPh>
    <rPh sb="206" eb="207">
      <t>タカ</t>
    </rPh>
    <rPh sb="234" eb="235">
      <t>タ</t>
    </rPh>
    <rPh sb="251" eb="252">
      <t>クチ</t>
    </rPh>
    <rPh sb="253" eb="254">
      <t>タ</t>
    </rPh>
    <rPh sb="261" eb="262">
      <t>タイ</t>
    </rPh>
    <rPh sb="271" eb="273">
      <t>ワリアイ</t>
    </rPh>
    <rPh sb="281" eb="282">
      <t>シ</t>
    </rPh>
    <rPh sb="283" eb="285">
      <t>ヘイキン</t>
    </rPh>
    <rPh sb="293" eb="295">
      <t>ウワマワ</t>
    </rPh>
    <rPh sb="300" eb="302">
      <t>ジッサイ</t>
    </rPh>
    <rPh sb="303" eb="304">
      <t>オオ</t>
    </rPh>
    <rPh sb="306" eb="308">
      <t>ジドウ</t>
    </rPh>
    <rPh sb="310" eb="312">
      <t>ニガテ</t>
    </rPh>
    <rPh sb="318" eb="319">
      <t>クチ</t>
    </rPh>
    <rPh sb="320" eb="321">
      <t>タ</t>
    </rPh>
    <rPh sb="325" eb="327">
      <t>イシキ</t>
    </rPh>
    <rPh sb="329" eb="331">
      <t>ショクジ</t>
    </rPh>
    <rPh sb="332" eb="333">
      <t>ノゾ</t>
    </rPh>
    <rPh sb="354" eb="356">
      <t>シツモン</t>
    </rPh>
    <rPh sb="435" eb="437">
      <t>ジブン</t>
    </rPh>
    <rPh sb="446" eb="448">
      <t>シドウ</t>
    </rPh>
    <rPh sb="482" eb="484">
      <t>シツモン</t>
    </rPh>
    <phoneticPr fontId="2"/>
  </si>
  <si>
    <t>○毎日の生活について，「学校での係の仕事に責任を持って取り組んでいる。」の肯定割合は，市の平均を3.1ポイント上回っている。児童は意欲的に係活動に取り組んでいるので，引き続き，活発な活動ができるように支援していく。
○家での過ごし方について「本や新聞を読んでいる。」の肯定割合は市の平均を7.1ポイント上回った。本が好きな児童が多く見られ，学校でも習慣的に読書をしている児童が多い。少し時間ができたら本を読む習慣が根付いているので，引き続き，読書の習慣を大切にできるよう指導していく。
●「将来の夢や目標を持っている。」の肯定割合は市の平均を9.7ポイント下回った。将来に向けての想像がしにくい児童もいるので，キャリア教育などを通して夢や目標を持てるような機会を作っていく。
●「自分で決めたことは最後まで努力している。」の肯定割合は市の平均を9.6ポイント下回った。物事に対して途中で諦めてしまい，最後までやり抜くことを苦手とする児童も見られる。日々の活動の中で，努力してみようと思えるような場面づくりや声掛けを工夫していく。</t>
    <rPh sb="1" eb="3">
      <t>マイニチ</t>
    </rPh>
    <rPh sb="4" eb="6">
      <t>セイカツ</t>
    </rPh>
    <rPh sb="12" eb="14">
      <t>ガッコウ</t>
    </rPh>
    <rPh sb="16" eb="17">
      <t>カカリ</t>
    </rPh>
    <rPh sb="18" eb="20">
      <t>シゴト</t>
    </rPh>
    <rPh sb="21" eb="23">
      <t>セキニン</t>
    </rPh>
    <rPh sb="24" eb="25">
      <t>モ</t>
    </rPh>
    <rPh sb="27" eb="28">
      <t>ト</t>
    </rPh>
    <rPh sb="29" eb="30">
      <t>ク</t>
    </rPh>
    <rPh sb="43" eb="44">
      <t>シ</t>
    </rPh>
    <rPh sb="45" eb="47">
      <t>ヘイキン</t>
    </rPh>
    <rPh sb="55" eb="57">
      <t>ウワマワ</t>
    </rPh>
    <rPh sb="62" eb="64">
      <t>ジドウ</t>
    </rPh>
    <rPh sb="65" eb="68">
      <t>イヨクテキ</t>
    </rPh>
    <rPh sb="69" eb="72">
      <t>カカリカツドウ</t>
    </rPh>
    <rPh sb="73" eb="74">
      <t>ト</t>
    </rPh>
    <rPh sb="75" eb="76">
      <t>ク</t>
    </rPh>
    <rPh sb="83" eb="84">
      <t>ヒ</t>
    </rPh>
    <rPh sb="85" eb="86">
      <t>ツヅ</t>
    </rPh>
    <rPh sb="88" eb="90">
      <t>カッパツ</t>
    </rPh>
    <rPh sb="91" eb="93">
      <t>カツドウ</t>
    </rPh>
    <rPh sb="100" eb="102">
      <t>シエン</t>
    </rPh>
    <rPh sb="110" eb="111">
      <t>イエ</t>
    </rPh>
    <rPh sb="113" eb="114">
      <t>ス</t>
    </rPh>
    <rPh sb="116" eb="117">
      <t>カタ</t>
    </rPh>
    <rPh sb="137" eb="139">
      <t>ワリアイ</t>
    </rPh>
    <rPh sb="236" eb="238">
      <t>シドウ</t>
    </rPh>
    <rPh sb="247" eb="249">
      <t>ショウライ</t>
    </rPh>
    <rPh sb="250" eb="251">
      <t>ユメ</t>
    </rPh>
    <rPh sb="252" eb="254">
      <t>モクヒョウ</t>
    </rPh>
    <rPh sb="255" eb="256">
      <t>モ</t>
    </rPh>
    <rPh sb="263" eb="267">
      <t>コウテイワリアイ</t>
    </rPh>
    <rPh sb="268" eb="269">
      <t>シ</t>
    </rPh>
    <rPh sb="270" eb="272">
      <t>ヘイキン</t>
    </rPh>
    <rPh sb="280" eb="282">
      <t>シタマワ</t>
    </rPh>
    <rPh sb="285" eb="287">
      <t>ショウライ</t>
    </rPh>
    <rPh sb="288" eb="289">
      <t>ム</t>
    </rPh>
    <rPh sb="292" eb="294">
      <t>ソウゾウ</t>
    </rPh>
    <rPh sb="299" eb="301">
      <t>ジドウ</t>
    </rPh>
    <rPh sb="311" eb="313">
      <t>キョウイク</t>
    </rPh>
    <rPh sb="316" eb="317">
      <t>トオ</t>
    </rPh>
    <rPh sb="319" eb="320">
      <t>ユメ</t>
    </rPh>
    <rPh sb="321" eb="323">
      <t>モクヒョウ</t>
    </rPh>
    <rPh sb="324" eb="325">
      <t>モ</t>
    </rPh>
    <rPh sb="330" eb="332">
      <t>キカイ</t>
    </rPh>
    <rPh sb="333" eb="334">
      <t>ツク</t>
    </rPh>
    <rPh sb="343" eb="345">
      <t>ジブン</t>
    </rPh>
    <rPh sb="346" eb="347">
      <t>キ</t>
    </rPh>
    <rPh sb="352" eb="354">
      <t>サイゴ</t>
    </rPh>
    <rPh sb="356" eb="358">
      <t>ドリョク</t>
    </rPh>
    <rPh sb="370" eb="371">
      <t>シ</t>
    </rPh>
    <rPh sb="372" eb="374">
      <t>ヘイキン</t>
    </rPh>
    <rPh sb="382" eb="384">
      <t>シタマワ</t>
    </rPh>
    <rPh sb="387" eb="389">
      <t>モノゴト</t>
    </rPh>
    <rPh sb="390" eb="391">
      <t>タイ</t>
    </rPh>
    <rPh sb="393" eb="395">
      <t>トチュウ</t>
    </rPh>
    <rPh sb="396" eb="397">
      <t>アキラ</t>
    </rPh>
    <rPh sb="403" eb="405">
      <t>サイゴ</t>
    </rPh>
    <rPh sb="409" eb="410">
      <t>ヌ</t>
    </rPh>
    <rPh sb="414" eb="416">
      <t>ニガテ</t>
    </rPh>
    <rPh sb="419" eb="421">
      <t>ジドウ</t>
    </rPh>
    <rPh sb="422" eb="423">
      <t>ミ</t>
    </rPh>
    <rPh sb="427" eb="429">
      <t>ヒビ</t>
    </rPh>
    <rPh sb="430" eb="432">
      <t>カツドウ</t>
    </rPh>
    <rPh sb="433" eb="434">
      <t>ナカ</t>
    </rPh>
    <rPh sb="436" eb="438">
      <t>ドリョク</t>
    </rPh>
    <rPh sb="444" eb="445">
      <t>オモ</t>
    </rPh>
    <rPh sb="450" eb="452">
      <t>バメン</t>
    </rPh>
    <rPh sb="456" eb="458">
      <t>コエカ</t>
    </rPh>
    <rPh sb="460" eb="462">
      <t>クフウ</t>
    </rPh>
    <phoneticPr fontId="2"/>
  </si>
  <si>
    <t>〇「運動をすることは大切だと思う」に対する肯定割合は98.1％で，市の平均を上回っていた。しかし，「休み時間や放課後，休日などに，自分から進んで運動をするようにしている」「けんこうや体力に自信があると思う」の肯定割合は市の平均を下回っている。体育の授業などで鬼あそびやなわとびなどの気軽な運動を取り入れたり，外遊びの奨励を呼びかけたりして，運動をする習慣付けをしたり，体力を高めたりできるようにしていく。
〇「すききらいをしないで食べていますか（きらいなものでも１口は食べている）」に対する肯定的回答の割合が91.4％で，市の平均を4.5ポイント上回っていた。実際に多くの児童が，苦手なものでも１口は食べようと意識して食事に臨んでいる。食育週間の取組や普段の給食指導の更なる充実を図るとともに，家庭との連携を図り，児童の食への関心を更に高めていく。
●食事のマナーや挨拶に関する質問の肯定的回答の割合は，３つとも市の平均を下回っている。食事の大切さや，心地よく過ごすための気遣いへの理解が不十分なので，毎日の給食指導を通して食事のマナーの必要性について繰り返し指導したり，感謝の気持ちをもって食事をしたりできるよう指導していく。
●「ふしん者から自分の安全を守るための行動を心がけている」「自分や身の回りの人たちの安全に気をくばり，安全に行動している」に対する肯定割合がどちらも市の平均より5ポイント以上下回っていた。日頃から安全に過ごそうという意識が低いのが伺える。登下校や放課後の過ごし方についての指導を徹底し，児童一人一人が自分の命を自分で守るという意識が高められるようにしていく。</t>
    <rPh sb="2" eb="4">
      <t>ウンドウ</t>
    </rPh>
    <rPh sb="10" eb="12">
      <t>タイセツ</t>
    </rPh>
    <rPh sb="14" eb="15">
      <t>オモ</t>
    </rPh>
    <rPh sb="18" eb="19">
      <t>タイ</t>
    </rPh>
    <rPh sb="23" eb="25">
      <t>ワリアイ</t>
    </rPh>
    <rPh sb="33" eb="34">
      <t>シ</t>
    </rPh>
    <rPh sb="35" eb="37">
      <t>ヘイキン</t>
    </rPh>
    <rPh sb="38" eb="40">
      <t>ウワマワ</t>
    </rPh>
    <rPh sb="50" eb="51">
      <t>ヤス</t>
    </rPh>
    <rPh sb="52" eb="54">
      <t>ジカン</t>
    </rPh>
    <rPh sb="55" eb="58">
      <t>ホウカゴ</t>
    </rPh>
    <rPh sb="59" eb="61">
      <t>キュウジツ</t>
    </rPh>
    <rPh sb="65" eb="67">
      <t>ジブン</t>
    </rPh>
    <rPh sb="69" eb="70">
      <t>スス</t>
    </rPh>
    <rPh sb="72" eb="74">
      <t>ウンドウ</t>
    </rPh>
    <rPh sb="91" eb="93">
      <t>タイリョク</t>
    </rPh>
    <rPh sb="94" eb="96">
      <t>ジシン</t>
    </rPh>
    <rPh sb="100" eb="101">
      <t>オモ</t>
    </rPh>
    <rPh sb="106" eb="108">
      <t>ワリアイ</t>
    </rPh>
    <rPh sb="109" eb="110">
      <t>シ</t>
    </rPh>
    <rPh sb="111" eb="113">
      <t>ヘイキン</t>
    </rPh>
    <rPh sb="114" eb="116">
      <t>シタマワ</t>
    </rPh>
    <rPh sb="121" eb="123">
      <t>タイイク</t>
    </rPh>
    <rPh sb="124" eb="126">
      <t>ジュギョウ</t>
    </rPh>
    <rPh sb="129" eb="130">
      <t>オニ</t>
    </rPh>
    <rPh sb="141" eb="143">
      <t>キガル</t>
    </rPh>
    <rPh sb="144" eb="146">
      <t>ウンドウ</t>
    </rPh>
    <rPh sb="147" eb="148">
      <t>ト</t>
    </rPh>
    <rPh sb="149" eb="150">
      <t>イ</t>
    </rPh>
    <rPh sb="154" eb="156">
      <t>ソトアソ</t>
    </rPh>
    <rPh sb="170" eb="172">
      <t>ウンドウ</t>
    </rPh>
    <rPh sb="175" eb="177">
      <t>シュウカン</t>
    </rPh>
    <rPh sb="177" eb="178">
      <t>ヅ</t>
    </rPh>
    <rPh sb="184" eb="186">
      <t>タイリョク</t>
    </rPh>
    <rPh sb="187" eb="188">
      <t>タカ</t>
    </rPh>
    <rPh sb="216" eb="217">
      <t>タ</t>
    </rPh>
    <rPh sb="233" eb="234">
      <t>クチ</t>
    </rPh>
    <rPh sb="235" eb="236">
      <t>タ</t>
    </rPh>
    <rPh sb="243" eb="244">
      <t>タイ</t>
    </rPh>
    <rPh sb="246" eb="251">
      <t>コウテイテキカイトウ</t>
    </rPh>
    <rPh sb="252" eb="254">
      <t>ワリアイ</t>
    </rPh>
    <rPh sb="262" eb="263">
      <t>シ</t>
    </rPh>
    <rPh sb="264" eb="266">
      <t>ヘイキン</t>
    </rPh>
    <rPh sb="274" eb="276">
      <t>ウワマワ</t>
    </rPh>
    <rPh sb="281" eb="283">
      <t>ジッサイ</t>
    </rPh>
    <rPh sb="284" eb="285">
      <t>オオ</t>
    </rPh>
    <rPh sb="287" eb="289">
      <t>ジドウ</t>
    </rPh>
    <rPh sb="291" eb="293">
      <t>ニガテ</t>
    </rPh>
    <rPh sb="299" eb="300">
      <t>クチ</t>
    </rPh>
    <rPh sb="301" eb="302">
      <t>タ</t>
    </rPh>
    <rPh sb="306" eb="308">
      <t>イシキ</t>
    </rPh>
    <rPh sb="310" eb="312">
      <t>ショクジ</t>
    </rPh>
    <rPh sb="313" eb="314">
      <t>ノゾ</t>
    </rPh>
    <rPh sb="458" eb="460">
      <t>シドウ</t>
    </rPh>
    <rPh sb="509" eb="511">
      <t>シドウ</t>
    </rPh>
    <rPh sb="633" eb="634">
      <t>ウカガ</t>
    </rPh>
    <phoneticPr fontId="2"/>
  </si>
  <si>
    <t>〇スマホやゲーム機等の電子機器の使用時間に関する質問の「ほとんどしない」と答えた割合は，平日・土日ともに市の平均を10ポイント上回っていた。また，使用時刻についても「夜７時まで」と答えた児童の割合も，平日・土日ともに市の平均を10ポイント上回っていた。家庭でもきまりやルールを守って使っている様子が窺える。今後も使用のルールやマナー，適切な使い方について家庭でも話し合いながら使うことができるよう，呼び掛けていく。
〇「名前や顔写真，電話番号，メールアドレスなどの個人情報を，誰でもみられるサイトやSNSに書き込まないようにしている」に対する肯定割合が96.5％と高く，市の平均を上回っていた。児童のネット上でのモラルやリテラシーが高いことが分かる。今後も，情報を適切に活用するための知識や情報モラルについての理解を深められるよう，学級活動や道徳の時間を活用して指導していく。</t>
    <rPh sb="8" eb="9">
      <t>キ</t>
    </rPh>
    <rPh sb="9" eb="10">
      <t>トウ</t>
    </rPh>
    <rPh sb="11" eb="13">
      <t>デンシ</t>
    </rPh>
    <rPh sb="13" eb="15">
      <t>キキ</t>
    </rPh>
    <rPh sb="16" eb="20">
      <t>シヨウジカン</t>
    </rPh>
    <rPh sb="21" eb="22">
      <t>カン</t>
    </rPh>
    <rPh sb="24" eb="26">
      <t>シツモン</t>
    </rPh>
    <rPh sb="37" eb="38">
      <t>コタ</t>
    </rPh>
    <rPh sb="40" eb="42">
      <t>ワリアイ</t>
    </rPh>
    <rPh sb="44" eb="46">
      <t>ヘイジツ</t>
    </rPh>
    <rPh sb="47" eb="49">
      <t>ドニチ</t>
    </rPh>
    <rPh sb="52" eb="53">
      <t>シ</t>
    </rPh>
    <rPh sb="54" eb="56">
      <t>ヘイキン</t>
    </rPh>
    <rPh sb="63" eb="65">
      <t>ウワマワ</t>
    </rPh>
    <rPh sb="73" eb="77">
      <t>シヨウジコク</t>
    </rPh>
    <rPh sb="83" eb="84">
      <t>ヨル</t>
    </rPh>
    <rPh sb="85" eb="86">
      <t>ジ</t>
    </rPh>
    <rPh sb="90" eb="91">
      <t>コタ</t>
    </rPh>
    <rPh sb="93" eb="95">
      <t>ジドウ</t>
    </rPh>
    <rPh sb="96" eb="98">
      <t>ワリアイ</t>
    </rPh>
    <rPh sb="100" eb="102">
      <t>ヘイジツ</t>
    </rPh>
    <rPh sb="103" eb="105">
      <t>ドニチ</t>
    </rPh>
    <rPh sb="149" eb="150">
      <t>ウカガ</t>
    </rPh>
    <rPh sb="211" eb="213">
      <t>ナマエ</t>
    </rPh>
    <rPh sb="214" eb="215">
      <t>カオ</t>
    </rPh>
    <rPh sb="215" eb="217">
      <t>シャシン</t>
    </rPh>
    <rPh sb="218" eb="222">
      <t>デンワバンゴウ</t>
    </rPh>
    <rPh sb="233" eb="235">
      <t>コジン</t>
    </rPh>
    <rPh sb="235" eb="237">
      <t>ジョウホウ</t>
    </rPh>
    <rPh sb="239" eb="240">
      <t>ダレ</t>
    </rPh>
    <rPh sb="254" eb="255">
      <t>カ</t>
    </rPh>
    <rPh sb="256" eb="257">
      <t>コ</t>
    </rPh>
    <rPh sb="269" eb="270">
      <t>タイ</t>
    </rPh>
    <rPh sb="274" eb="276">
      <t>ワリアイ</t>
    </rPh>
    <rPh sb="283" eb="284">
      <t>タカ</t>
    </rPh>
    <rPh sb="286" eb="287">
      <t>シ</t>
    </rPh>
    <rPh sb="288" eb="290">
      <t>ヘイキン</t>
    </rPh>
    <rPh sb="291" eb="293">
      <t>ウワマワ</t>
    </rPh>
    <rPh sb="298" eb="300">
      <t>ジドウ</t>
    </rPh>
    <rPh sb="304" eb="305">
      <t>ジョウ</t>
    </rPh>
    <rPh sb="317" eb="318">
      <t>タカ</t>
    </rPh>
    <rPh sb="322" eb="323">
      <t>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</si>
</sst>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203">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0" fillId="0" borderId="0" xfId="2" applyFont="1" applyAlignment="1">
      <alignment horizontal="right" vertical="center"/>
    </xf>
    <xf numFmtId="179" fontId="11"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12" fillId="0" borderId="0" xfId="2" applyNumberFormat="1" applyFont="1" applyFill="1" applyBorder="1" applyAlignment="1">
      <alignment vertical="center"/>
    </xf>
    <xf numFmtId="49" fontId="9" fillId="0" borderId="0" xfId="2" applyNumberFormat="1" applyFont="1" applyFill="1" applyBorder="1" applyAlignment="1">
      <alignment shrinkToFit="1"/>
    </xf>
    <xf numFmtId="0" fontId="8" fillId="0" borderId="0" xfId="2" applyFont="1" applyBorder="1">
      <alignment vertical="center"/>
    </xf>
    <xf numFmtId="0" fontId="9" fillId="0" borderId="0" xfId="2" applyFont="1" applyBorder="1" applyAlignment="1">
      <alignment horizontal="right"/>
    </xf>
    <xf numFmtId="0" fontId="8" fillId="0" borderId="0" xfId="2" applyFont="1" applyBorder="1" applyAlignment="1">
      <alignment vertical="center"/>
    </xf>
    <xf numFmtId="0" fontId="3" fillId="0" borderId="0" xfId="2" applyBorder="1" applyAlignment="1">
      <alignment vertical="center"/>
    </xf>
    <xf numFmtId="0" fontId="10" fillId="0" borderId="0" xfId="2" applyFont="1" applyBorder="1" applyAlignment="1">
      <alignment horizontal="right"/>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15" fillId="0" borderId="0" xfId="2" applyNumberFormat="1" applyFont="1" applyFill="1" applyBorder="1" applyAlignment="1"/>
    <xf numFmtId="49" fontId="6" fillId="0" borderId="0" xfId="2" applyNumberFormat="1" applyFont="1" applyFill="1" applyBorder="1" applyAlignment="1">
      <alignment vertical="center" shrinkToFit="1"/>
    </xf>
    <xf numFmtId="49" fontId="6" fillId="0" borderId="0" xfId="2" applyNumberFormat="1" applyFont="1" applyFill="1" applyBorder="1" applyAlignment="1"/>
    <xf numFmtId="0" fontId="3" fillId="0" borderId="0" xfId="7"/>
    <xf numFmtId="180" fontId="11" fillId="0" borderId="0" xfId="2" applyNumberFormat="1" applyFont="1" applyFill="1" applyBorder="1" applyAlignment="1">
      <alignment vertical="center"/>
    </xf>
    <xf numFmtId="0" fontId="3" fillId="0" borderId="1" xfId="2" applyBorder="1">
      <alignment vertical="center"/>
    </xf>
    <xf numFmtId="177" fontId="11" fillId="0" borderId="0" xfId="2" applyNumberFormat="1" applyFont="1" applyFill="1" applyBorder="1" applyAlignment="1">
      <alignment horizontal="left" vertical="top"/>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0"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49" fontId="6" fillId="0" borderId="0" xfId="2" applyNumberFormat="1" applyFont="1" applyFill="1" applyAlignment="1">
      <alignment vertical="top"/>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11" fillId="0" borderId="0" xfId="2" applyFont="1" applyFill="1" applyAlignment="1">
      <alignment horizontal="center" vertical="center"/>
    </xf>
    <xf numFmtId="0" fontId="6" fillId="0" borderId="0" xfId="2" applyNumberFormat="1" applyFont="1" applyFill="1" applyAlignment="1">
      <alignment horizontal="left"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5" fillId="0" borderId="0" xfId="2" applyNumberFormat="1" applyFont="1" applyFill="1" applyAlignment="1">
      <alignment vertical="top" wrapText="1"/>
    </xf>
    <xf numFmtId="0" fontId="16" fillId="0" borderId="0" xfId="2" applyFont="1" applyAlignment="1">
      <alignment vertical="top" wrapText="1"/>
    </xf>
    <xf numFmtId="177" fontId="11" fillId="0" borderId="12" xfId="2" applyNumberFormat="1" applyFont="1" applyFill="1" applyBorder="1" applyAlignment="1">
      <alignment horizontal="center" vertical="center"/>
    </xf>
    <xf numFmtId="177" fontId="11" fillId="0" borderId="16" xfId="2" applyNumberFormat="1" applyFont="1" applyFill="1" applyBorder="1" applyAlignment="1">
      <alignment horizontal="center" vertical="center"/>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6" xfId="2" applyFont="1" applyBorder="1" applyAlignment="1">
      <alignment horizontal="center" vertical="center" shrinkToFit="1"/>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15" xfId="2" applyNumberFormat="1" applyFont="1" applyFill="1" applyBorder="1" applyAlignment="1">
      <alignment horizontal="center" vertical="center"/>
    </xf>
    <xf numFmtId="177" fontId="11" fillId="0" borderId="9" xfId="2" applyNumberFormat="1" applyFont="1" applyFill="1" applyBorder="1" applyAlignment="1">
      <alignment horizontal="center" vertical="center"/>
    </xf>
    <xf numFmtId="177" fontId="11" fillId="0" borderId="10" xfId="2" applyNumberFormat="1" applyFont="1" applyFill="1" applyBorder="1" applyAlignment="1">
      <alignment horizontal="center" vertical="center"/>
    </xf>
    <xf numFmtId="177" fontId="11" fillId="0" borderId="11" xfId="2" applyNumberFormat="1" applyFont="1" applyFill="1" applyBorder="1" applyAlignment="1">
      <alignment horizontal="center" vertical="center"/>
    </xf>
    <xf numFmtId="0" fontId="11" fillId="0" borderId="2" xfId="2" applyFont="1" applyFill="1" applyBorder="1" applyAlignment="1">
      <alignment horizontal="center" vertical="center" shrinkToFit="1"/>
    </xf>
    <xf numFmtId="0" fontId="11" fillId="0" borderId="4" xfId="2" applyFont="1" applyFill="1" applyBorder="1" applyAlignment="1">
      <alignment horizontal="center" vertical="center" shrinkToFit="1"/>
    </xf>
    <xf numFmtId="0" fontId="11" fillId="0" borderId="5" xfId="2" applyFont="1" applyFill="1" applyBorder="1" applyAlignment="1">
      <alignment horizontal="center" vertical="center" shrinkToFit="1"/>
    </xf>
    <xf numFmtId="0" fontId="11" fillId="0" borderId="6" xfId="2" applyFont="1" applyFill="1" applyBorder="1" applyAlignment="1">
      <alignment horizontal="center" vertical="center" shrinkToFi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9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51"/>
  <sheetViews>
    <sheetView tabSelected="1" view="pageBreakPreview" topLeftCell="B676" zoomScale="90" zoomScaleNormal="100" zoomScaleSheetLayoutView="90" workbookViewId="0">
      <selection activeCell="C683" sqref="C683:AQ719"/>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70" width="2" style="2"/>
    <col min="71" max="72" width="2.5" style="2" bestFit="1" customWidth="1"/>
    <col min="73" max="16384" width="2" style="2"/>
  </cols>
  <sheetData>
    <row r="1" spans="1:96">
      <c r="A1" s="1" t="s">
        <v>0</v>
      </c>
      <c r="AU1" s="3" t="s">
        <v>277</v>
      </c>
      <c r="BH1" s="2" t="s">
        <v>1</v>
      </c>
      <c r="BI1" s="4" t="s">
        <v>279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90" t="s">
        <v>4</v>
      </c>
      <c r="C6" s="90"/>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90"/>
      <c r="C7" s="90"/>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1"/>
      <c r="E8" s="92"/>
      <c r="F8" s="92"/>
      <c r="G8" s="92"/>
      <c r="H8" s="92"/>
      <c r="I8" s="93"/>
      <c r="J8" s="97" t="s">
        <v>6</v>
      </c>
      <c r="K8" s="98"/>
      <c r="L8" s="98"/>
      <c r="M8" s="99"/>
      <c r="N8" s="97" t="s">
        <v>7</v>
      </c>
      <c r="O8" s="98"/>
      <c r="P8" s="98"/>
      <c r="Q8" s="99"/>
      <c r="R8" s="84">
        <v>1</v>
      </c>
      <c r="S8" s="85"/>
      <c r="T8" s="85"/>
      <c r="U8" s="86"/>
      <c r="V8" s="84">
        <v>2</v>
      </c>
      <c r="W8" s="85"/>
      <c r="X8" s="85"/>
      <c r="Y8" s="86"/>
      <c r="Z8" s="84">
        <v>3</v>
      </c>
      <c r="AA8" s="85"/>
      <c r="AB8" s="85"/>
      <c r="AC8" s="86"/>
      <c r="AD8" s="84">
        <v>4</v>
      </c>
      <c r="AE8" s="85"/>
      <c r="AF8" s="85"/>
      <c r="AG8" s="86"/>
      <c r="AH8" s="84"/>
      <c r="AI8" s="85"/>
      <c r="AJ8" s="85"/>
      <c r="AK8" s="86"/>
    </row>
    <row r="9" spans="1:96" ht="22.5" customHeight="1">
      <c r="D9" s="94"/>
      <c r="E9" s="95"/>
      <c r="F9" s="95"/>
      <c r="G9" s="95"/>
      <c r="H9" s="95"/>
      <c r="I9" s="96"/>
      <c r="J9" s="100"/>
      <c r="K9" s="101"/>
      <c r="L9" s="101"/>
      <c r="M9" s="102"/>
      <c r="N9" s="100"/>
      <c r="O9" s="101"/>
      <c r="P9" s="101"/>
      <c r="Q9" s="102"/>
      <c r="R9" s="87" t="s">
        <v>8</v>
      </c>
      <c r="S9" s="88"/>
      <c r="T9" s="88"/>
      <c r="U9" s="89"/>
      <c r="V9" s="87" t="s">
        <v>9</v>
      </c>
      <c r="W9" s="88"/>
      <c r="X9" s="88"/>
      <c r="Y9" s="89"/>
      <c r="Z9" s="87" t="s">
        <v>10</v>
      </c>
      <c r="AA9" s="88"/>
      <c r="AB9" s="88"/>
      <c r="AC9" s="89"/>
      <c r="AD9" s="87" t="s">
        <v>11</v>
      </c>
      <c r="AE9" s="88"/>
      <c r="AF9" s="88"/>
      <c r="AG9" s="89"/>
      <c r="AH9" s="87" t="s">
        <v>12</v>
      </c>
      <c r="AI9" s="88"/>
      <c r="AJ9" s="88"/>
      <c r="AK9" s="89"/>
      <c r="BI9" s="5" t="s">
        <v>13</v>
      </c>
      <c r="BJ9" s="2" t="s">
        <v>14</v>
      </c>
      <c r="BK9" s="2">
        <v>1</v>
      </c>
      <c r="BL9" s="2">
        <v>2</v>
      </c>
      <c r="BM9" s="2">
        <v>3</v>
      </c>
      <c r="BN9" s="2">
        <v>4</v>
      </c>
      <c r="BO9" s="2">
        <v>0</v>
      </c>
    </row>
    <row r="10" spans="1:96">
      <c r="D10" s="117" t="s">
        <v>15</v>
      </c>
      <c r="E10" s="118"/>
      <c r="F10" s="118"/>
      <c r="G10" s="118"/>
      <c r="H10" s="118"/>
      <c r="I10" s="119"/>
      <c r="J10" s="112">
        <f>BI10</f>
        <v>71.533516988062445</v>
      </c>
      <c r="K10" s="112"/>
      <c r="L10" s="112"/>
      <c r="M10" s="112"/>
      <c r="N10" s="112">
        <f>BJ10</f>
        <v>67.307692307692307</v>
      </c>
      <c r="O10" s="112"/>
      <c r="P10" s="112"/>
      <c r="Q10" s="112"/>
      <c r="R10" s="112">
        <f>BK10</f>
        <v>22.115384615384613</v>
      </c>
      <c r="S10" s="112"/>
      <c r="T10" s="112"/>
      <c r="U10" s="112"/>
      <c r="V10" s="112">
        <f>BL10</f>
        <v>45.192307692307693</v>
      </c>
      <c r="W10" s="112"/>
      <c r="X10" s="112"/>
      <c r="Y10" s="112"/>
      <c r="Z10" s="112">
        <f>BM10</f>
        <v>21.153846153846153</v>
      </c>
      <c r="AA10" s="112"/>
      <c r="AB10" s="112"/>
      <c r="AC10" s="112"/>
      <c r="AD10" s="112">
        <f>BN10</f>
        <v>11.538461538461538</v>
      </c>
      <c r="AE10" s="112"/>
      <c r="AF10" s="112"/>
      <c r="AG10" s="112"/>
      <c r="AH10" s="112">
        <f>BO10</f>
        <v>0</v>
      </c>
      <c r="AI10" s="112"/>
      <c r="AJ10" s="112"/>
      <c r="AK10" s="112"/>
      <c r="BG10" s="2">
        <v>1</v>
      </c>
      <c r="BH10" s="2" t="s">
        <v>16</v>
      </c>
      <c r="BI10" s="25">
        <v>71.533516988062445</v>
      </c>
      <c r="BJ10" s="25">
        <f>BK10+BL10</f>
        <v>67.307692307692307</v>
      </c>
      <c r="BK10" s="25">
        <v>22.115384615384613</v>
      </c>
      <c r="BL10" s="25">
        <v>45.192307692307693</v>
      </c>
      <c r="BM10" s="25">
        <v>21.153846153846153</v>
      </c>
      <c r="BN10" s="25">
        <v>11.538461538461538</v>
      </c>
      <c r="BO10" s="25">
        <v>0</v>
      </c>
    </row>
    <row r="11" spans="1:96">
      <c r="D11" s="113" t="s">
        <v>17</v>
      </c>
      <c r="E11" s="114"/>
      <c r="F11" s="114"/>
      <c r="G11" s="114"/>
      <c r="H11" s="114"/>
      <c r="I11" s="115"/>
      <c r="J11" s="116">
        <f>BI11</f>
        <v>70.877277085330775</v>
      </c>
      <c r="K11" s="116"/>
      <c r="L11" s="116"/>
      <c r="M11" s="116"/>
      <c r="N11" s="116">
        <f>IF(ISERROR(BJ11),"",BJ11)</f>
        <v>63.541666666666664</v>
      </c>
      <c r="O11" s="116"/>
      <c r="P11" s="116"/>
      <c r="Q11" s="116"/>
      <c r="R11" s="116">
        <f>BK11</f>
        <v>19.791666666666664</v>
      </c>
      <c r="S11" s="116"/>
      <c r="T11" s="116"/>
      <c r="U11" s="116"/>
      <c r="V11" s="116">
        <f>BL11</f>
        <v>43.75</v>
      </c>
      <c r="W11" s="116"/>
      <c r="X11" s="116"/>
      <c r="Y11" s="116"/>
      <c r="Z11" s="116">
        <f>BM11</f>
        <v>27.083333333333332</v>
      </c>
      <c r="AA11" s="116"/>
      <c r="AB11" s="116"/>
      <c r="AC11" s="116"/>
      <c r="AD11" s="116">
        <f>BN11</f>
        <v>9.375</v>
      </c>
      <c r="AE11" s="116"/>
      <c r="AF11" s="116"/>
      <c r="AG11" s="116"/>
      <c r="AH11" s="116">
        <f>BO11</f>
        <v>0</v>
      </c>
      <c r="AI11" s="116"/>
      <c r="AJ11" s="116"/>
      <c r="AK11" s="116"/>
      <c r="BH11" s="2" t="s">
        <v>18</v>
      </c>
      <c r="BI11" s="25">
        <v>70.877277085330775</v>
      </c>
      <c r="BJ11" s="25">
        <f>BK11+BL11</f>
        <v>63.541666666666664</v>
      </c>
      <c r="BK11" s="25">
        <v>19.791666666666664</v>
      </c>
      <c r="BL11" s="25">
        <v>43.75</v>
      </c>
      <c r="BM11" s="25">
        <v>27.083333333333332</v>
      </c>
      <c r="BN11" s="25">
        <v>9.375</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90" t="s">
        <v>19</v>
      </c>
      <c r="C19" s="90"/>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90"/>
      <c r="C20" s="9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1"/>
      <c r="E21" s="92"/>
      <c r="F21" s="92"/>
      <c r="G21" s="92"/>
      <c r="H21" s="92"/>
      <c r="I21" s="93"/>
      <c r="J21" s="97" t="s">
        <v>6</v>
      </c>
      <c r="K21" s="98"/>
      <c r="L21" s="98"/>
      <c r="M21" s="99"/>
      <c r="N21" s="97" t="s">
        <v>7</v>
      </c>
      <c r="O21" s="98"/>
      <c r="P21" s="98"/>
      <c r="Q21" s="99"/>
      <c r="R21" s="84">
        <v>1</v>
      </c>
      <c r="S21" s="85"/>
      <c r="T21" s="85"/>
      <c r="U21" s="86"/>
      <c r="V21" s="84">
        <v>2</v>
      </c>
      <c r="W21" s="85"/>
      <c r="X21" s="85"/>
      <c r="Y21" s="86"/>
      <c r="Z21" s="84">
        <v>3</v>
      </c>
      <c r="AA21" s="85"/>
      <c r="AB21" s="85"/>
      <c r="AC21" s="86"/>
      <c r="AD21" s="84">
        <v>4</v>
      </c>
      <c r="AE21" s="85"/>
      <c r="AF21" s="85"/>
      <c r="AG21" s="86"/>
      <c r="AH21" s="84"/>
      <c r="AI21" s="85"/>
      <c r="AJ21" s="85"/>
      <c r="AK21" s="86"/>
    </row>
    <row r="22" spans="1:96" ht="22.5" customHeight="1">
      <c r="D22" s="94"/>
      <c r="E22" s="95"/>
      <c r="F22" s="95"/>
      <c r="G22" s="95"/>
      <c r="H22" s="95"/>
      <c r="I22" s="96"/>
      <c r="J22" s="100"/>
      <c r="K22" s="101"/>
      <c r="L22" s="101"/>
      <c r="M22" s="102"/>
      <c r="N22" s="100"/>
      <c r="O22" s="101"/>
      <c r="P22" s="101"/>
      <c r="Q22" s="102"/>
      <c r="R22" s="87" t="s">
        <v>21</v>
      </c>
      <c r="S22" s="88"/>
      <c r="T22" s="88"/>
      <c r="U22" s="89"/>
      <c r="V22" s="87" t="s">
        <v>22</v>
      </c>
      <c r="W22" s="88"/>
      <c r="X22" s="88"/>
      <c r="Y22" s="89"/>
      <c r="Z22" s="87" t="s">
        <v>23</v>
      </c>
      <c r="AA22" s="88"/>
      <c r="AB22" s="88"/>
      <c r="AC22" s="89"/>
      <c r="AD22" s="87" t="s">
        <v>24</v>
      </c>
      <c r="AE22" s="88"/>
      <c r="AF22" s="88"/>
      <c r="AG22" s="89"/>
      <c r="AH22" s="87" t="s">
        <v>12</v>
      </c>
      <c r="AI22" s="88"/>
      <c r="AJ22" s="88"/>
      <c r="AK22" s="89"/>
      <c r="BI22" s="5" t="s">
        <v>13</v>
      </c>
      <c r="BJ22" s="2" t="s">
        <v>14</v>
      </c>
      <c r="BK22" s="2">
        <v>1</v>
      </c>
      <c r="BL22" s="2">
        <v>2</v>
      </c>
      <c r="BM22" s="2">
        <v>3</v>
      </c>
      <c r="BN22" s="2">
        <v>4</v>
      </c>
      <c r="BO22" s="2">
        <v>0</v>
      </c>
    </row>
    <row r="23" spans="1:96">
      <c r="D23" s="117" t="s">
        <v>15</v>
      </c>
      <c r="E23" s="118"/>
      <c r="F23" s="118"/>
      <c r="G23" s="118"/>
      <c r="H23" s="118"/>
      <c r="I23" s="119"/>
      <c r="J23" s="112">
        <f>BI23</f>
        <v>92.493112947658403</v>
      </c>
      <c r="K23" s="112"/>
      <c r="L23" s="112"/>
      <c r="M23" s="112"/>
      <c r="N23" s="112">
        <f>BJ23</f>
        <v>96.15384615384616</v>
      </c>
      <c r="O23" s="112"/>
      <c r="P23" s="112"/>
      <c r="Q23" s="112"/>
      <c r="R23" s="112">
        <f>BK23</f>
        <v>50.96153846153846</v>
      </c>
      <c r="S23" s="112"/>
      <c r="T23" s="112"/>
      <c r="U23" s="112"/>
      <c r="V23" s="112">
        <f>BL23</f>
        <v>45.192307692307693</v>
      </c>
      <c r="W23" s="112"/>
      <c r="X23" s="112"/>
      <c r="Y23" s="112"/>
      <c r="Z23" s="112">
        <f>BM23</f>
        <v>3.8461538461538463</v>
      </c>
      <c r="AA23" s="112"/>
      <c r="AB23" s="112"/>
      <c r="AC23" s="112"/>
      <c r="AD23" s="112">
        <f>BN23</f>
        <v>0</v>
      </c>
      <c r="AE23" s="112"/>
      <c r="AF23" s="112"/>
      <c r="AG23" s="112"/>
      <c r="AH23" s="112">
        <f>BO23</f>
        <v>0</v>
      </c>
      <c r="AI23" s="112"/>
      <c r="AJ23" s="112"/>
      <c r="AK23" s="112"/>
      <c r="BG23" s="2">
        <v>2</v>
      </c>
      <c r="BH23" s="2" t="s">
        <v>16</v>
      </c>
      <c r="BI23" s="25">
        <v>92.493112947658403</v>
      </c>
      <c r="BJ23" s="25">
        <f>BK23+BL23</f>
        <v>96.15384615384616</v>
      </c>
      <c r="BK23" s="25">
        <v>50.96153846153846</v>
      </c>
      <c r="BL23" s="25">
        <v>45.192307692307693</v>
      </c>
      <c r="BM23" s="25">
        <v>3.8461538461538463</v>
      </c>
      <c r="BN23" s="25">
        <v>0</v>
      </c>
      <c r="BO23" s="25">
        <v>0</v>
      </c>
    </row>
    <row r="24" spans="1:96">
      <c r="D24" s="113" t="s">
        <v>17</v>
      </c>
      <c r="E24" s="114"/>
      <c r="F24" s="114"/>
      <c r="G24" s="114"/>
      <c r="H24" s="114"/>
      <c r="I24" s="115"/>
      <c r="J24" s="116">
        <f>BI24</f>
        <v>93.072866730584849</v>
      </c>
      <c r="K24" s="116"/>
      <c r="L24" s="116"/>
      <c r="M24" s="116"/>
      <c r="N24" s="116">
        <f>IF(ISERROR(BJ24),"",BJ24)</f>
        <v>88.541666666666671</v>
      </c>
      <c r="O24" s="116"/>
      <c r="P24" s="116"/>
      <c r="Q24" s="116"/>
      <c r="R24" s="116">
        <f>BK24</f>
        <v>43.75</v>
      </c>
      <c r="S24" s="116"/>
      <c r="T24" s="116"/>
      <c r="U24" s="116"/>
      <c r="V24" s="116">
        <f>BL24</f>
        <v>44.791666666666671</v>
      </c>
      <c r="W24" s="116"/>
      <c r="X24" s="116"/>
      <c r="Y24" s="116"/>
      <c r="Z24" s="116">
        <f>BM24</f>
        <v>11.458333333333332</v>
      </c>
      <c r="AA24" s="116"/>
      <c r="AB24" s="116"/>
      <c r="AC24" s="116"/>
      <c r="AD24" s="116">
        <f>BN24</f>
        <v>0</v>
      </c>
      <c r="AE24" s="116"/>
      <c r="AF24" s="116"/>
      <c r="AG24" s="116"/>
      <c r="AH24" s="116">
        <f>BO24</f>
        <v>0</v>
      </c>
      <c r="AI24" s="116"/>
      <c r="AJ24" s="116"/>
      <c r="AK24" s="116"/>
      <c r="BH24" s="2" t="s">
        <v>18</v>
      </c>
      <c r="BI24" s="25">
        <v>93.072866730584849</v>
      </c>
      <c r="BJ24" s="25">
        <f>BK24+BL24</f>
        <v>88.541666666666671</v>
      </c>
      <c r="BK24" s="25">
        <v>43.75</v>
      </c>
      <c r="BL24" s="25">
        <v>44.791666666666671</v>
      </c>
      <c r="BM24" s="25">
        <v>11.458333333333332</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20" t="s">
        <v>25</v>
      </c>
      <c r="C32" s="120"/>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1"/>
      <c r="E34" s="92"/>
      <c r="F34" s="92"/>
      <c r="G34" s="92"/>
      <c r="H34" s="92"/>
      <c r="I34" s="93"/>
      <c r="J34" s="97" t="s">
        <v>6</v>
      </c>
      <c r="K34" s="98"/>
      <c r="L34" s="98"/>
      <c r="M34" s="99"/>
      <c r="N34" s="97" t="s">
        <v>7</v>
      </c>
      <c r="O34" s="98"/>
      <c r="P34" s="98"/>
      <c r="Q34" s="99"/>
      <c r="R34" s="84">
        <v>1</v>
      </c>
      <c r="S34" s="85"/>
      <c r="T34" s="85"/>
      <c r="U34" s="86"/>
      <c r="V34" s="84">
        <v>2</v>
      </c>
      <c r="W34" s="85"/>
      <c r="X34" s="85"/>
      <c r="Y34" s="86"/>
      <c r="Z34" s="84">
        <v>3</v>
      </c>
      <c r="AA34" s="85"/>
      <c r="AB34" s="85"/>
      <c r="AC34" s="86"/>
      <c r="AD34" s="84">
        <v>4</v>
      </c>
      <c r="AE34" s="85"/>
      <c r="AF34" s="85"/>
      <c r="AG34" s="86"/>
      <c r="AH34" s="84"/>
      <c r="AI34" s="85"/>
      <c r="AJ34" s="85"/>
      <c r="AK34" s="86"/>
    </row>
    <row r="35" spans="2:67" ht="22.5" customHeight="1">
      <c r="D35" s="94"/>
      <c r="E35" s="95"/>
      <c r="F35" s="95"/>
      <c r="G35" s="95"/>
      <c r="H35" s="95"/>
      <c r="I35" s="96"/>
      <c r="J35" s="100"/>
      <c r="K35" s="101"/>
      <c r="L35" s="101"/>
      <c r="M35" s="102"/>
      <c r="N35" s="100"/>
      <c r="O35" s="101"/>
      <c r="P35" s="101"/>
      <c r="Q35" s="102"/>
      <c r="R35" s="87" t="s">
        <v>8</v>
      </c>
      <c r="S35" s="88"/>
      <c r="T35" s="88"/>
      <c r="U35" s="89"/>
      <c r="V35" s="87" t="s">
        <v>9</v>
      </c>
      <c r="W35" s="88"/>
      <c r="X35" s="88"/>
      <c r="Y35" s="89"/>
      <c r="Z35" s="87" t="s">
        <v>10</v>
      </c>
      <c r="AA35" s="88"/>
      <c r="AB35" s="88"/>
      <c r="AC35" s="89"/>
      <c r="AD35" s="87" t="s">
        <v>11</v>
      </c>
      <c r="AE35" s="88"/>
      <c r="AF35" s="88"/>
      <c r="AG35" s="89"/>
      <c r="AH35" s="87" t="s">
        <v>12</v>
      </c>
      <c r="AI35" s="88"/>
      <c r="AJ35" s="88"/>
      <c r="AK35" s="89"/>
      <c r="BI35" s="37" t="s">
        <v>13</v>
      </c>
      <c r="BJ35" s="37" t="s">
        <v>14</v>
      </c>
      <c r="BK35" s="37">
        <v>1</v>
      </c>
      <c r="BL35" s="37">
        <v>2</v>
      </c>
      <c r="BM35" s="37">
        <v>3</v>
      </c>
      <c r="BN35" s="37">
        <v>4</v>
      </c>
      <c r="BO35" s="37">
        <v>0</v>
      </c>
    </row>
    <row r="36" spans="2:67">
      <c r="D36" s="117" t="s">
        <v>15</v>
      </c>
      <c r="E36" s="118"/>
      <c r="F36" s="118"/>
      <c r="G36" s="118"/>
      <c r="H36" s="118"/>
      <c r="I36" s="119"/>
      <c r="J36" s="112">
        <f>BI36</f>
        <v>71.763085399449039</v>
      </c>
      <c r="K36" s="112"/>
      <c r="L36" s="112"/>
      <c r="M36" s="112"/>
      <c r="N36" s="112">
        <f>BJ36</f>
        <v>73.07692307692308</v>
      </c>
      <c r="O36" s="112"/>
      <c r="P36" s="112"/>
      <c r="Q36" s="112"/>
      <c r="R36" s="112">
        <f>BK36</f>
        <v>23.076923076923077</v>
      </c>
      <c r="S36" s="112"/>
      <c r="T36" s="112"/>
      <c r="U36" s="112"/>
      <c r="V36" s="112">
        <f>BL36</f>
        <v>50</v>
      </c>
      <c r="W36" s="112"/>
      <c r="X36" s="112"/>
      <c r="Y36" s="112"/>
      <c r="Z36" s="112">
        <f>BM36</f>
        <v>19.230769230769234</v>
      </c>
      <c r="AA36" s="112"/>
      <c r="AB36" s="112"/>
      <c r="AC36" s="112"/>
      <c r="AD36" s="112">
        <f>BN36</f>
        <v>7.6923076923076925</v>
      </c>
      <c r="AE36" s="112"/>
      <c r="AF36" s="112"/>
      <c r="AG36" s="112"/>
      <c r="AH36" s="112">
        <f>BO36</f>
        <v>0</v>
      </c>
      <c r="AI36" s="112"/>
      <c r="AJ36" s="112"/>
      <c r="AK36" s="112"/>
      <c r="BG36" s="2">
        <v>3</v>
      </c>
      <c r="BH36" s="2" t="s">
        <v>16</v>
      </c>
      <c r="BI36" s="25">
        <v>71.763085399449039</v>
      </c>
      <c r="BJ36" s="25">
        <f>BK36+BL36</f>
        <v>73.07692307692308</v>
      </c>
      <c r="BK36" s="25">
        <v>23.076923076923077</v>
      </c>
      <c r="BL36" s="25">
        <v>50</v>
      </c>
      <c r="BM36" s="25">
        <v>19.230769230769234</v>
      </c>
      <c r="BN36" s="25">
        <v>7.6923076923076925</v>
      </c>
      <c r="BO36" s="25">
        <v>0</v>
      </c>
    </row>
    <row r="37" spans="2:67">
      <c r="D37" s="113" t="s">
        <v>17</v>
      </c>
      <c r="E37" s="114"/>
      <c r="F37" s="114"/>
      <c r="G37" s="114"/>
      <c r="H37" s="114"/>
      <c r="I37" s="115"/>
      <c r="J37" s="116">
        <f>BI37</f>
        <v>71.740172579098754</v>
      </c>
      <c r="K37" s="116"/>
      <c r="L37" s="116"/>
      <c r="M37" s="116"/>
      <c r="N37" s="116">
        <f>IF(ISERROR(BJ37),"",BJ37)</f>
        <v>72.916666666666657</v>
      </c>
      <c r="O37" s="116"/>
      <c r="P37" s="116"/>
      <c r="Q37" s="116"/>
      <c r="R37" s="116">
        <f>BK37</f>
        <v>23.958333333333336</v>
      </c>
      <c r="S37" s="116"/>
      <c r="T37" s="116"/>
      <c r="U37" s="116"/>
      <c r="V37" s="116">
        <f>BL37</f>
        <v>48.958333333333329</v>
      </c>
      <c r="W37" s="116"/>
      <c r="X37" s="116"/>
      <c r="Y37" s="116"/>
      <c r="Z37" s="116">
        <f>BM37</f>
        <v>19.791666666666664</v>
      </c>
      <c r="AA37" s="116"/>
      <c r="AB37" s="116"/>
      <c r="AC37" s="116"/>
      <c r="AD37" s="116">
        <f>BN37</f>
        <v>7.291666666666667</v>
      </c>
      <c r="AE37" s="116"/>
      <c r="AF37" s="116"/>
      <c r="AG37" s="116"/>
      <c r="AH37" s="116">
        <f>BO37</f>
        <v>0</v>
      </c>
      <c r="AI37" s="116"/>
      <c r="AJ37" s="116"/>
      <c r="AK37" s="116"/>
      <c r="BH37" s="2" t="s">
        <v>18</v>
      </c>
      <c r="BI37" s="25">
        <v>71.740172579098754</v>
      </c>
      <c r="BJ37" s="25">
        <f>BK37+BL37</f>
        <v>72.916666666666657</v>
      </c>
      <c r="BK37" s="25">
        <v>23.958333333333336</v>
      </c>
      <c r="BL37" s="25">
        <v>48.958333333333329</v>
      </c>
      <c r="BM37" s="25">
        <v>19.791666666666664</v>
      </c>
      <c r="BN37" s="25">
        <v>7.291666666666667</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17" t="s">
        <v>15</v>
      </c>
      <c r="E39" s="118"/>
      <c r="F39" s="118"/>
      <c r="G39" s="118"/>
      <c r="H39" s="118"/>
      <c r="I39" s="119"/>
      <c r="J39" s="112">
        <f>BI39</f>
        <v>58.56290174471993</v>
      </c>
      <c r="K39" s="112"/>
      <c r="L39" s="112"/>
      <c r="M39" s="112"/>
      <c r="N39" s="112">
        <f>BJ39</f>
        <v>64.42307692307692</v>
      </c>
      <c r="O39" s="112"/>
      <c r="P39" s="112"/>
      <c r="Q39" s="112"/>
      <c r="R39" s="112">
        <f>BK39</f>
        <v>26.923076923076923</v>
      </c>
      <c r="S39" s="112"/>
      <c r="T39" s="112"/>
      <c r="U39" s="112"/>
      <c r="V39" s="112">
        <f>BL39</f>
        <v>37.5</v>
      </c>
      <c r="W39" s="112"/>
      <c r="X39" s="112"/>
      <c r="Y39" s="112"/>
      <c r="Z39" s="112">
        <f>BM39</f>
        <v>20.192307692307693</v>
      </c>
      <c r="AA39" s="112"/>
      <c r="AB39" s="112"/>
      <c r="AC39" s="112"/>
      <c r="AD39" s="112">
        <f>BN39</f>
        <v>15.384615384615385</v>
      </c>
      <c r="AE39" s="112"/>
      <c r="AF39" s="112"/>
      <c r="AG39" s="112"/>
      <c r="AH39" s="112">
        <f>BO39</f>
        <v>0</v>
      </c>
      <c r="AI39" s="112"/>
      <c r="AJ39" s="112"/>
      <c r="AK39" s="112"/>
      <c r="BG39" s="2">
        <v>4</v>
      </c>
      <c r="BH39" s="2" t="s">
        <v>16</v>
      </c>
      <c r="BI39" s="25">
        <v>58.56290174471993</v>
      </c>
      <c r="BJ39" s="25">
        <f>BK39+BL39</f>
        <v>64.42307692307692</v>
      </c>
      <c r="BK39" s="25">
        <v>26.923076923076923</v>
      </c>
      <c r="BL39" s="25">
        <v>37.5</v>
      </c>
      <c r="BM39" s="25">
        <v>20.192307692307693</v>
      </c>
      <c r="BN39" s="25">
        <v>15.384615384615385</v>
      </c>
      <c r="BO39" s="25">
        <v>0</v>
      </c>
    </row>
    <row r="40" spans="2:67">
      <c r="D40" s="113" t="s">
        <v>17</v>
      </c>
      <c r="E40" s="114"/>
      <c r="F40" s="114"/>
      <c r="G40" s="114"/>
      <c r="H40" s="114"/>
      <c r="I40" s="115"/>
      <c r="J40" s="116">
        <f>BI40</f>
        <v>60.162991371045059</v>
      </c>
      <c r="K40" s="116"/>
      <c r="L40" s="116"/>
      <c r="M40" s="116"/>
      <c r="N40" s="116">
        <f>IF(ISERROR(BJ40),"",BJ40)</f>
        <v>70.833333333333343</v>
      </c>
      <c r="O40" s="116"/>
      <c r="P40" s="116"/>
      <c r="Q40" s="116"/>
      <c r="R40" s="116">
        <f>BK40</f>
        <v>26.041666666666668</v>
      </c>
      <c r="S40" s="116"/>
      <c r="T40" s="116"/>
      <c r="U40" s="116"/>
      <c r="V40" s="116">
        <f>BL40</f>
        <v>44.791666666666671</v>
      </c>
      <c r="W40" s="116"/>
      <c r="X40" s="116"/>
      <c r="Y40" s="116"/>
      <c r="Z40" s="116">
        <f>BM40</f>
        <v>25</v>
      </c>
      <c r="AA40" s="116"/>
      <c r="AB40" s="116"/>
      <c r="AC40" s="116"/>
      <c r="AD40" s="116">
        <f>BN40</f>
        <v>4.1666666666666661</v>
      </c>
      <c r="AE40" s="116"/>
      <c r="AF40" s="116"/>
      <c r="AG40" s="116"/>
      <c r="AH40" s="116">
        <f>BO40</f>
        <v>0</v>
      </c>
      <c r="AI40" s="116"/>
      <c r="AJ40" s="116"/>
      <c r="AK40" s="116"/>
      <c r="BH40" s="2" t="s">
        <v>18</v>
      </c>
      <c r="BI40" s="25">
        <v>60.162991371045059</v>
      </c>
      <c r="BJ40" s="25">
        <f>BK40+BL40</f>
        <v>70.833333333333343</v>
      </c>
      <c r="BK40" s="25">
        <v>26.041666666666668</v>
      </c>
      <c r="BL40" s="25">
        <v>44.791666666666671</v>
      </c>
      <c r="BM40" s="25">
        <v>25</v>
      </c>
      <c r="BN40" s="25">
        <v>4.1666666666666661</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17" t="s">
        <v>15</v>
      </c>
      <c r="E42" s="118"/>
      <c r="F42" s="118"/>
      <c r="G42" s="118"/>
      <c r="H42" s="118"/>
      <c r="I42" s="119"/>
      <c r="J42" s="112">
        <f>BI42</f>
        <v>69.191919191919197</v>
      </c>
      <c r="K42" s="112"/>
      <c r="L42" s="112"/>
      <c r="M42" s="112"/>
      <c r="N42" s="112">
        <f>BJ42</f>
        <v>67.307692307692307</v>
      </c>
      <c r="O42" s="112"/>
      <c r="P42" s="112"/>
      <c r="Q42" s="112"/>
      <c r="R42" s="112">
        <f>BK42</f>
        <v>36.538461538461533</v>
      </c>
      <c r="S42" s="112"/>
      <c r="T42" s="112"/>
      <c r="U42" s="112"/>
      <c r="V42" s="112">
        <f>BL42</f>
        <v>30.76923076923077</v>
      </c>
      <c r="W42" s="112"/>
      <c r="X42" s="112"/>
      <c r="Y42" s="112"/>
      <c r="Z42" s="112">
        <f>BM42</f>
        <v>22.115384615384613</v>
      </c>
      <c r="AA42" s="112"/>
      <c r="AB42" s="112"/>
      <c r="AC42" s="112"/>
      <c r="AD42" s="112">
        <f>BN42</f>
        <v>10.576923076923077</v>
      </c>
      <c r="AE42" s="112"/>
      <c r="AF42" s="112"/>
      <c r="AG42" s="112"/>
      <c r="AH42" s="112">
        <f>BO42</f>
        <v>0</v>
      </c>
      <c r="AI42" s="112"/>
      <c r="AJ42" s="112"/>
      <c r="AK42" s="112"/>
      <c r="BG42" s="2">
        <v>5</v>
      </c>
      <c r="BH42" s="2" t="s">
        <v>16</v>
      </c>
      <c r="BI42" s="25">
        <v>69.191919191919197</v>
      </c>
      <c r="BJ42" s="25">
        <f>BK42+BL42</f>
        <v>67.307692307692307</v>
      </c>
      <c r="BK42" s="25">
        <v>36.538461538461533</v>
      </c>
      <c r="BL42" s="25">
        <v>30.76923076923077</v>
      </c>
      <c r="BM42" s="25">
        <v>22.115384615384613</v>
      </c>
      <c r="BN42" s="25">
        <v>10.576923076923077</v>
      </c>
      <c r="BO42" s="25">
        <v>0</v>
      </c>
    </row>
    <row r="43" spans="2:67">
      <c r="D43" s="113" t="s">
        <v>17</v>
      </c>
      <c r="E43" s="114"/>
      <c r="F43" s="114"/>
      <c r="G43" s="114"/>
      <c r="H43" s="114"/>
      <c r="I43" s="115"/>
      <c r="J43" s="116">
        <f>BI43</f>
        <v>71.140939597315437</v>
      </c>
      <c r="K43" s="116"/>
      <c r="L43" s="116"/>
      <c r="M43" s="116"/>
      <c r="N43" s="116">
        <f>IF(ISERROR(BJ43),"",BJ43)</f>
        <v>70.833333333333329</v>
      </c>
      <c r="O43" s="116"/>
      <c r="P43" s="116"/>
      <c r="Q43" s="116"/>
      <c r="R43" s="116">
        <f>BK43</f>
        <v>30.208333333333332</v>
      </c>
      <c r="S43" s="116"/>
      <c r="T43" s="116"/>
      <c r="U43" s="116"/>
      <c r="V43" s="116">
        <f>BL43</f>
        <v>40.625</v>
      </c>
      <c r="W43" s="116"/>
      <c r="X43" s="116"/>
      <c r="Y43" s="116"/>
      <c r="Z43" s="116">
        <f>BM43</f>
        <v>18.75</v>
      </c>
      <c r="AA43" s="116"/>
      <c r="AB43" s="116"/>
      <c r="AC43" s="116"/>
      <c r="AD43" s="116">
        <f>BN43</f>
        <v>10.416666666666668</v>
      </c>
      <c r="AE43" s="116"/>
      <c r="AF43" s="116"/>
      <c r="AG43" s="116"/>
      <c r="AH43" s="116">
        <f>BO43</f>
        <v>0</v>
      </c>
      <c r="AI43" s="116"/>
      <c r="AJ43" s="116"/>
      <c r="AK43" s="116"/>
      <c r="BH43" s="2" t="s">
        <v>18</v>
      </c>
      <c r="BI43" s="25">
        <v>71.140939597315437</v>
      </c>
      <c r="BJ43" s="25">
        <f>BK43+BL43</f>
        <v>70.833333333333329</v>
      </c>
      <c r="BK43" s="25">
        <v>30.208333333333332</v>
      </c>
      <c r="BL43" s="25">
        <v>40.625</v>
      </c>
      <c r="BM43" s="25">
        <v>18.75</v>
      </c>
      <c r="BN43" s="25">
        <v>10.416666666666668</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17" t="s">
        <v>15</v>
      </c>
      <c r="E45" s="118"/>
      <c r="F45" s="118"/>
      <c r="G45" s="118"/>
      <c r="H45" s="118"/>
      <c r="I45" s="119"/>
      <c r="J45" s="112">
        <f>BI45</f>
        <v>89.348025711662075</v>
      </c>
      <c r="K45" s="112"/>
      <c r="L45" s="112"/>
      <c r="M45" s="112"/>
      <c r="N45" s="112">
        <f>BJ45</f>
        <v>90.384615384615401</v>
      </c>
      <c r="O45" s="112"/>
      <c r="P45" s="112"/>
      <c r="Q45" s="112"/>
      <c r="R45" s="112">
        <f>BK45</f>
        <v>64.423076923076934</v>
      </c>
      <c r="S45" s="112"/>
      <c r="T45" s="112"/>
      <c r="U45" s="112"/>
      <c r="V45" s="112">
        <f>BL45</f>
        <v>25.961538461538463</v>
      </c>
      <c r="W45" s="112"/>
      <c r="X45" s="112"/>
      <c r="Y45" s="112"/>
      <c r="Z45" s="112">
        <f>BM45</f>
        <v>6.7307692307692308</v>
      </c>
      <c r="AA45" s="112"/>
      <c r="AB45" s="112"/>
      <c r="AC45" s="112"/>
      <c r="AD45" s="112">
        <f>BN45</f>
        <v>2.8846153846153846</v>
      </c>
      <c r="AE45" s="112"/>
      <c r="AF45" s="112"/>
      <c r="AG45" s="112"/>
      <c r="AH45" s="112">
        <f>BO45</f>
        <v>0</v>
      </c>
      <c r="AI45" s="112"/>
      <c r="AJ45" s="112"/>
      <c r="AK45" s="112"/>
      <c r="BG45" s="2">
        <v>6</v>
      </c>
      <c r="BH45" s="2" t="s">
        <v>16</v>
      </c>
      <c r="BI45" s="25">
        <v>89.348025711662075</v>
      </c>
      <c r="BJ45" s="25">
        <f>BK45+BL45</f>
        <v>90.384615384615401</v>
      </c>
      <c r="BK45" s="25">
        <v>64.423076923076934</v>
      </c>
      <c r="BL45" s="25">
        <v>25.961538461538463</v>
      </c>
      <c r="BM45" s="25">
        <v>6.7307692307692308</v>
      </c>
      <c r="BN45" s="25">
        <v>2.8846153846153846</v>
      </c>
      <c r="BO45" s="25">
        <v>0</v>
      </c>
    </row>
    <row r="46" spans="2:67">
      <c r="D46" s="113" t="s">
        <v>17</v>
      </c>
      <c r="E46" s="114"/>
      <c r="F46" s="114"/>
      <c r="G46" s="114"/>
      <c r="H46" s="114"/>
      <c r="I46" s="115"/>
      <c r="J46" s="116">
        <f>BI46</f>
        <v>89.453499520613605</v>
      </c>
      <c r="K46" s="116"/>
      <c r="L46" s="116"/>
      <c r="M46" s="116"/>
      <c r="N46" s="116">
        <f>IF(ISERROR(BJ46),"",BJ46)</f>
        <v>78.125</v>
      </c>
      <c r="O46" s="116"/>
      <c r="P46" s="116"/>
      <c r="Q46" s="116"/>
      <c r="R46" s="116">
        <f>BK46</f>
        <v>38.541666666666671</v>
      </c>
      <c r="S46" s="116"/>
      <c r="T46" s="116"/>
      <c r="U46" s="116"/>
      <c r="V46" s="116">
        <f>BL46</f>
        <v>39.583333333333329</v>
      </c>
      <c r="W46" s="116"/>
      <c r="X46" s="116"/>
      <c r="Y46" s="116"/>
      <c r="Z46" s="116">
        <f>BM46</f>
        <v>17.708333333333336</v>
      </c>
      <c r="AA46" s="116"/>
      <c r="AB46" s="116"/>
      <c r="AC46" s="116"/>
      <c r="AD46" s="116">
        <f>BN46</f>
        <v>4.1666666666666661</v>
      </c>
      <c r="AE46" s="116"/>
      <c r="AF46" s="116"/>
      <c r="AG46" s="116"/>
      <c r="AH46" s="116">
        <f>BO46</f>
        <v>0</v>
      </c>
      <c r="AI46" s="116"/>
      <c r="AJ46" s="116"/>
      <c r="AK46" s="116"/>
      <c r="BH46" s="2" t="s">
        <v>18</v>
      </c>
      <c r="BI46" s="25">
        <v>89.453499520613605</v>
      </c>
      <c r="BJ46" s="25">
        <f>BK46+BL46</f>
        <v>78.125</v>
      </c>
      <c r="BK46" s="25">
        <v>38.541666666666671</v>
      </c>
      <c r="BL46" s="25">
        <v>39.583333333333329</v>
      </c>
      <c r="BM46" s="25">
        <v>17.708333333333336</v>
      </c>
      <c r="BN46" s="25">
        <v>4.1666666666666661</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17" t="s">
        <v>15</v>
      </c>
      <c r="E48" s="118"/>
      <c r="F48" s="118"/>
      <c r="G48" s="118"/>
      <c r="H48" s="118"/>
      <c r="I48" s="119"/>
      <c r="J48" s="112">
        <f>BI48</f>
        <v>83.126721763085399</v>
      </c>
      <c r="K48" s="112"/>
      <c r="L48" s="112"/>
      <c r="M48" s="112"/>
      <c r="N48" s="112">
        <f>BJ48</f>
        <v>86.538461538461547</v>
      </c>
      <c r="O48" s="112"/>
      <c r="P48" s="112"/>
      <c r="Q48" s="112"/>
      <c r="R48" s="112">
        <f>BK48</f>
        <v>52.884615384615387</v>
      </c>
      <c r="S48" s="112"/>
      <c r="T48" s="112"/>
      <c r="U48" s="112"/>
      <c r="V48" s="112">
        <f>BL48</f>
        <v>33.653846153846153</v>
      </c>
      <c r="W48" s="112"/>
      <c r="X48" s="112"/>
      <c r="Y48" s="112"/>
      <c r="Z48" s="112">
        <f>BM48</f>
        <v>8.6538461538461533</v>
      </c>
      <c r="AA48" s="112"/>
      <c r="AB48" s="112"/>
      <c r="AC48" s="112"/>
      <c r="AD48" s="112">
        <f>BN48</f>
        <v>4.8076923076923084</v>
      </c>
      <c r="AE48" s="112"/>
      <c r="AF48" s="112"/>
      <c r="AG48" s="112"/>
      <c r="AH48" s="112">
        <f>BO48</f>
        <v>0</v>
      </c>
      <c r="AI48" s="112"/>
      <c r="AJ48" s="112"/>
      <c r="AK48" s="112"/>
      <c r="BG48" s="2">
        <v>7</v>
      </c>
      <c r="BH48" s="2" t="s">
        <v>16</v>
      </c>
      <c r="BI48" s="25">
        <v>83.126721763085399</v>
      </c>
      <c r="BJ48" s="25">
        <f>BK48+BL48</f>
        <v>86.538461538461547</v>
      </c>
      <c r="BK48" s="25">
        <v>52.884615384615387</v>
      </c>
      <c r="BL48" s="25">
        <v>33.653846153846153</v>
      </c>
      <c r="BM48" s="25">
        <v>8.6538461538461533</v>
      </c>
      <c r="BN48" s="25">
        <v>4.8076923076923084</v>
      </c>
      <c r="BO48" s="25">
        <v>0</v>
      </c>
    </row>
    <row r="49" spans="2:67">
      <c r="D49" s="113" t="s">
        <v>17</v>
      </c>
      <c r="E49" s="114"/>
      <c r="F49" s="114"/>
      <c r="G49" s="114"/>
      <c r="H49" s="114"/>
      <c r="I49" s="115"/>
      <c r="J49" s="116">
        <f>BI49</f>
        <v>83.652924256951096</v>
      </c>
      <c r="K49" s="116"/>
      <c r="L49" s="116"/>
      <c r="M49" s="116"/>
      <c r="N49" s="116">
        <f>IF(ISERROR(BJ49),"",BJ49)</f>
        <v>87.5</v>
      </c>
      <c r="O49" s="116"/>
      <c r="P49" s="116"/>
      <c r="Q49" s="116"/>
      <c r="R49" s="116">
        <f>BK49</f>
        <v>54.166666666666664</v>
      </c>
      <c r="S49" s="116"/>
      <c r="T49" s="116"/>
      <c r="U49" s="116"/>
      <c r="V49" s="116">
        <f>BL49</f>
        <v>33.333333333333329</v>
      </c>
      <c r="W49" s="116"/>
      <c r="X49" s="116"/>
      <c r="Y49" s="116"/>
      <c r="Z49" s="116">
        <f>BM49</f>
        <v>7.291666666666667</v>
      </c>
      <c r="AA49" s="116"/>
      <c r="AB49" s="116"/>
      <c r="AC49" s="116"/>
      <c r="AD49" s="116">
        <f>BN49</f>
        <v>5.2083333333333339</v>
      </c>
      <c r="AE49" s="116"/>
      <c r="AF49" s="116"/>
      <c r="AG49" s="116"/>
      <c r="AH49" s="116">
        <f>BO49</f>
        <v>0</v>
      </c>
      <c r="AI49" s="116"/>
      <c r="AJ49" s="116"/>
      <c r="AK49" s="116"/>
      <c r="BH49" s="2" t="s">
        <v>18</v>
      </c>
      <c r="BI49" s="25">
        <v>83.652924256951096</v>
      </c>
      <c r="BJ49" s="25">
        <f>BK49+BL49</f>
        <v>87.5</v>
      </c>
      <c r="BK49" s="25">
        <v>54.166666666666664</v>
      </c>
      <c r="BL49" s="25">
        <v>33.333333333333329</v>
      </c>
      <c r="BM49" s="25">
        <v>7.291666666666667</v>
      </c>
      <c r="BN49" s="25">
        <v>5.2083333333333339</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17" t="s">
        <v>15</v>
      </c>
      <c r="E51" s="118"/>
      <c r="F51" s="118"/>
      <c r="G51" s="118"/>
      <c r="H51" s="118"/>
      <c r="I51" s="119"/>
      <c r="J51" s="112">
        <f>BI51</f>
        <v>92.102846648301195</v>
      </c>
      <c r="K51" s="112"/>
      <c r="L51" s="112"/>
      <c r="M51" s="112"/>
      <c r="N51" s="112">
        <f>BJ51</f>
        <v>91.346153846153854</v>
      </c>
      <c r="O51" s="112"/>
      <c r="P51" s="112"/>
      <c r="Q51" s="112"/>
      <c r="R51" s="112">
        <f>BK51</f>
        <v>65.384615384615387</v>
      </c>
      <c r="S51" s="112"/>
      <c r="T51" s="112"/>
      <c r="U51" s="112"/>
      <c r="V51" s="112">
        <f>BL51</f>
        <v>25.961538461538463</v>
      </c>
      <c r="W51" s="112"/>
      <c r="X51" s="112"/>
      <c r="Y51" s="112"/>
      <c r="Z51" s="112">
        <f>BM51</f>
        <v>6.7307692307692308</v>
      </c>
      <c r="AA51" s="112"/>
      <c r="AB51" s="112"/>
      <c r="AC51" s="112"/>
      <c r="AD51" s="112">
        <f>BN51</f>
        <v>1.9230769230769231</v>
      </c>
      <c r="AE51" s="112"/>
      <c r="AF51" s="112"/>
      <c r="AG51" s="112"/>
      <c r="AH51" s="112">
        <f>BO51</f>
        <v>0</v>
      </c>
      <c r="AI51" s="112"/>
      <c r="AJ51" s="112"/>
      <c r="AK51" s="112"/>
      <c r="BG51" s="2">
        <v>8</v>
      </c>
      <c r="BH51" s="2" t="s">
        <v>16</v>
      </c>
      <c r="BI51" s="25">
        <v>92.102846648301195</v>
      </c>
      <c r="BJ51" s="25">
        <f>BK51+BL51</f>
        <v>91.346153846153854</v>
      </c>
      <c r="BK51" s="25">
        <v>65.384615384615387</v>
      </c>
      <c r="BL51" s="25">
        <v>25.961538461538463</v>
      </c>
      <c r="BM51" s="25">
        <v>6.7307692307692308</v>
      </c>
      <c r="BN51" s="25">
        <v>1.9230769230769231</v>
      </c>
      <c r="BO51" s="25">
        <v>0</v>
      </c>
    </row>
    <row r="52" spans="2:67">
      <c r="D52" s="113" t="s">
        <v>17</v>
      </c>
      <c r="E52" s="114"/>
      <c r="F52" s="114"/>
      <c r="G52" s="114"/>
      <c r="H52" s="114"/>
      <c r="I52" s="115"/>
      <c r="J52" s="116">
        <f>BI52</f>
        <v>91.77852348993288</v>
      </c>
      <c r="K52" s="116"/>
      <c r="L52" s="116"/>
      <c r="M52" s="116"/>
      <c r="N52" s="116">
        <f>IF(ISERROR(BJ52),"",BJ52)</f>
        <v>86.458333333333343</v>
      </c>
      <c r="O52" s="116"/>
      <c r="P52" s="116"/>
      <c r="Q52" s="116"/>
      <c r="R52" s="116">
        <f>BK52</f>
        <v>65.625</v>
      </c>
      <c r="S52" s="116"/>
      <c r="T52" s="116"/>
      <c r="U52" s="116"/>
      <c r="V52" s="116">
        <f>BL52</f>
        <v>20.833333333333336</v>
      </c>
      <c r="W52" s="116"/>
      <c r="X52" s="116"/>
      <c r="Y52" s="116"/>
      <c r="Z52" s="116">
        <f>BM52</f>
        <v>8.3333333333333321</v>
      </c>
      <c r="AA52" s="116"/>
      <c r="AB52" s="116"/>
      <c r="AC52" s="116"/>
      <c r="AD52" s="116">
        <f>BN52</f>
        <v>4.1666666666666661</v>
      </c>
      <c r="AE52" s="116"/>
      <c r="AF52" s="116"/>
      <c r="AG52" s="116"/>
      <c r="AH52" s="116">
        <f>BO52</f>
        <v>1.0416666666666665</v>
      </c>
      <c r="AI52" s="116"/>
      <c r="AJ52" s="116"/>
      <c r="AK52" s="116"/>
      <c r="BH52" s="2" t="s">
        <v>18</v>
      </c>
      <c r="BI52" s="25">
        <v>91.77852348993288</v>
      </c>
      <c r="BJ52" s="25">
        <f>BK52+BL52</f>
        <v>86.458333333333343</v>
      </c>
      <c r="BK52" s="25">
        <v>65.625</v>
      </c>
      <c r="BL52" s="25">
        <v>20.833333333333336</v>
      </c>
      <c r="BM52" s="25">
        <v>8.3333333333333321</v>
      </c>
      <c r="BN52" s="25">
        <v>4.1666666666666661</v>
      </c>
      <c r="BO52" s="25">
        <v>1.0416666666666665</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17" t="s">
        <v>15</v>
      </c>
      <c r="E54" s="118"/>
      <c r="F54" s="118"/>
      <c r="G54" s="118"/>
      <c r="H54" s="118"/>
      <c r="I54" s="119"/>
      <c r="J54" s="112">
        <f>BI54</f>
        <v>89.807162534435264</v>
      </c>
      <c r="K54" s="112"/>
      <c r="L54" s="112"/>
      <c r="M54" s="112"/>
      <c r="N54" s="112">
        <f>BJ54</f>
        <v>91.34615384615384</v>
      </c>
      <c r="O54" s="112"/>
      <c r="P54" s="112"/>
      <c r="Q54" s="112"/>
      <c r="R54" s="112">
        <f>BK54</f>
        <v>66.34615384615384</v>
      </c>
      <c r="S54" s="112"/>
      <c r="T54" s="112"/>
      <c r="U54" s="112"/>
      <c r="V54" s="112">
        <f>BL54</f>
        <v>25</v>
      </c>
      <c r="W54" s="112"/>
      <c r="X54" s="112"/>
      <c r="Y54" s="112"/>
      <c r="Z54" s="112">
        <f>BM54</f>
        <v>4.8076923076923084</v>
      </c>
      <c r="AA54" s="112"/>
      <c r="AB54" s="112"/>
      <c r="AC54" s="112"/>
      <c r="AD54" s="112">
        <f>BN54</f>
        <v>3.8461538461538463</v>
      </c>
      <c r="AE54" s="112"/>
      <c r="AF54" s="112"/>
      <c r="AG54" s="112"/>
      <c r="AH54" s="112">
        <f>BO54</f>
        <v>0</v>
      </c>
      <c r="AI54" s="112"/>
      <c r="AJ54" s="112"/>
      <c r="AK54" s="112"/>
      <c r="BG54" s="2">
        <v>9</v>
      </c>
      <c r="BH54" s="2" t="s">
        <v>16</v>
      </c>
      <c r="BI54" s="25">
        <v>89.807162534435264</v>
      </c>
      <c r="BJ54" s="25">
        <f>BK54+BL54</f>
        <v>91.34615384615384</v>
      </c>
      <c r="BK54" s="25">
        <v>66.34615384615384</v>
      </c>
      <c r="BL54" s="25">
        <v>25</v>
      </c>
      <c r="BM54" s="25">
        <v>4.8076923076923084</v>
      </c>
      <c r="BN54" s="25">
        <v>3.8461538461538463</v>
      </c>
      <c r="BO54" s="25">
        <v>0</v>
      </c>
    </row>
    <row r="55" spans="2:67">
      <c r="D55" s="113" t="s">
        <v>17</v>
      </c>
      <c r="E55" s="114"/>
      <c r="F55" s="114"/>
      <c r="G55" s="114"/>
      <c r="H55" s="114"/>
      <c r="I55" s="115"/>
      <c r="J55" s="116">
        <f>BI55</f>
        <v>89.765100671140942</v>
      </c>
      <c r="K55" s="116"/>
      <c r="L55" s="116"/>
      <c r="M55" s="116"/>
      <c r="N55" s="116">
        <f>IF(ISERROR(BJ55),"",BJ55)</f>
        <v>90.625</v>
      </c>
      <c r="O55" s="116"/>
      <c r="P55" s="116"/>
      <c r="Q55" s="116"/>
      <c r="R55" s="116">
        <f>BK55</f>
        <v>75</v>
      </c>
      <c r="S55" s="116"/>
      <c r="T55" s="116"/>
      <c r="U55" s="116"/>
      <c r="V55" s="116">
        <f>BL55</f>
        <v>15.625</v>
      </c>
      <c r="W55" s="116"/>
      <c r="X55" s="116"/>
      <c r="Y55" s="116"/>
      <c r="Z55" s="116">
        <f>BM55</f>
        <v>8.3333333333333321</v>
      </c>
      <c r="AA55" s="116"/>
      <c r="AB55" s="116"/>
      <c r="AC55" s="116"/>
      <c r="AD55" s="116">
        <f>BN55</f>
        <v>1.0416666666666665</v>
      </c>
      <c r="AE55" s="116"/>
      <c r="AF55" s="116"/>
      <c r="AG55" s="116"/>
      <c r="AH55" s="116">
        <f>BO55</f>
        <v>0</v>
      </c>
      <c r="AI55" s="116"/>
      <c r="AJ55" s="116"/>
      <c r="AK55" s="116"/>
      <c r="BH55" s="2" t="s">
        <v>18</v>
      </c>
      <c r="BI55" s="25">
        <v>89.765100671140942</v>
      </c>
      <c r="BJ55" s="25">
        <f>BK55+BL55</f>
        <v>90.625</v>
      </c>
      <c r="BK55" s="25">
        <v>75</v>
      </c>
      <c r="BL55" s="25">
        <v>15.625</v>
      </c>
      <c r="BM55" s="25">
        <v>8.3333333333333321</v>
      </c>
      <c r="BN55" s="25">
        <v>1.0416666666666665</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17" t="s">
        <v>15</v>
      </c>
      <c r="E57" s="118"/>
      <c r="F57" s="118"/>
      <c r="G57" s="118"/>
      <c r="H57" s="118"/>
      <c r="I57" s="119"/>
      <c r="J57" s="112">
        <f>BI57</f>
        <v>78.397612488521588</v>
      </c>
      <c r="K57" s="112"/>
      <c r="L57" s="112"/>
      <c r="M57" s="112"/>
      <c r="N57" s="112">
        <f>BJ57</f>
        <v>75.961538461538467</v>
      </c>
      <c r="O57" s="112"/>
      <c r="P57" s="112"/>
      <c r="Q57" s="112"/>
      <c r="R57" s="112">
        <f>BK57</f>
        <v>38.461538461538467</v>
      </c>
      <c r="S57" s="112"/>
      <c r="T57" s="112"/>
      <c r="U57" s="112"/>
      <c r="V57" s="112">
        <f>BL57</f>
        <v>37.5</v>
      </c>
      <c r="W57" s="112"/>
      <c r="X57" s="112"/>
      <c r="Y57" s="112"/>
      <c r="Z57" s="112">
        <f>BM57</f>
        <v>18.269230769230766</v>
      </c>
      <c r="AA57" s="112"/>
      <c r="AB57" s="112"/>
      <c r="AC57" s="112"/>
      <c r="AD57" s="112">
        <f>BN57</f>
        <v>5.7692307692307692</v>
      </c>
      <c r="AE57" s="112"/>
      <c r="AF57" s="112"/>
      <c r="AG57" s="112"/>
      <c r="AH57" s="112">
        <f>BO57</f>
        <v>0</v>
      </c>
      <c r="AI57" s="112"/>
      <c r="AJ57" s="112"/>
      <c r="AK57" s="112"/>
      <c r="BG57" s="2">
        <v>10</v>
      </c>
      <c r="BH57" s="2" t="s">
        <v>16</v>
      </c>
      <c r="BI57" s="25">
        <v>78.397612488521588</v>
      </c>
      <c r="BJ57" s="25">
        <f>BK57+BL57</f>
        <v>75.961538461538467</v>
      </c>
      <c r="BK57" s="25">
        <v>38.461538461538467</v>
      </c>
      <c r="BL57" s="25">
        <v>37.5</v>
      </c>
      <c r="BM57" s="25">
        <v>18.269230769230766</v>
      </c>
      <c r="BN57" s="25">
        <v>5.7692307692307692</v>
      </c>
      <c r="BO57" s="25">
        <v>0</v>
      </c>
    </row>
    <row r="58" spans="2:67">
      <c r="D58" s="113" t="s">
        <v>17</v>
      </c>
      <c r="E58" s="114"/>
      <c r="F58" s="114"/>
      <c r="G58" s="114"/>
      <c r="H58" s="114"/>
      <c r="I58" s="115"/>
      <c r="J58" s="116">
        <f>BI58</f>
        <v>77.70853307766059</v>
      </c>
      <c r="K58" s="116"/>
      <c r="L58" s="116"/>
      <c r="M58" s="116"/>
      <c r="N58" s="116">
        <f>IF(ISERROR(BJ58),"",BJ58)</f>
        <v>76.041666666666671</v>
      </c>
      <c r="O58" s="116"/>
      <c r="P58" s="116"/>
      <c r="Q58" s="116"/>
      <c r="R58" s="116">
        <f>BK58</f>
        <v>37.5</v>
      </c>
      <c r="S58" s="116"/>
      <c r="T58" s="116"/>
      <c r="U58" s="116"/>
      <c r="V58" s="116">
        <f>BL58</f>
        <v>38.541666666666671</v>
      </c>
      <c r="W58" s="116"/>
      <c r="X58" s="116"/>
      <c r="Y58" s="116"/>
      <c r="Z58" s="116">
        <f>BM58</f>
        <v>15.625</v>
      </c>
      <c r="AA58" s="116"/>
      <c r="AB58" s="116"/>
      <c r="AC58" s="116"/>
      <c r="AD58" s="116">
        <f>BN58</f>
        <v>8.3333333333333321</v>
      </c>
      <c r="AE58" s="116"/>
      <c r="AF58" s="116"/>
      <c r="AG58" s="116"/>
      <c r="AH58" s="116">
        <f>BO58</f>
        <v>0</v>
      </c>
      <c r="AI58" s="116"/>
      <c r="AJ58" s="116"/>
      <c r="AK58" s="116"/>
      <c r="BH58" s="2" t="s">
        <v>18</v>
      </c>
      <c r="BI58" s="25">
        <v>77.70853307766059</v>
      </c>
      <c r="BJ58" s="25">
        <f>BK58+BL58</f>
        <v>76.041666666666671</v>
      </c>
      <c r="BK58" s="25">
        <v>37.5</v>
      </c>
      <c r="BL58" s="25">
        <v>38.541666666666671</v>
      </c>
      <c r="BM58" s="25">
        <v>15.625</v>
      </c>
      <c r="BN58" s="25">
        <v>8.3333333333333321</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17" t="s">
        <v>15</v>
      </c>
      <c r="E60" s="118"/>
      <c r="F60" s="118"/>
      <c r="G60" s="118"/>
      <c r="H60" s="118"/>
      <c r="I60" s="119"/>
      <c r="J60" s="112">
        <f>BI60</f>
        <v>90.932047750229572</v>
      </c>
      <c r="K60" s="112"/>
      <c r="L60" s="112"/>
      <c r="M60" s="112"/>
      <c r="N60" s="112">
        <f>BJ60</f>
        <v>92.307692307692307</v>
      </c>
      <c r="O60" s="112"/>
      <c r="P60" s="112"/>
      <c r="Q60" s="112"/>
      <c r="R60" s="112">
        <f>BK60</f>
        <v>56.730769230769226</v>
      </c>
      <c r="S60" s="112"/>
      <c r="T60" s="112"/>
      <c r="U60" s="112"/>
      <c r="V60" s="112">
        <f>BL60</f>
        <v>35.57692307692308</v>
      </c>
      <c r="W60" s="112"/>
      <c r="X60" s="112"/>
      <c r="Y60" s="112"/>
      <c r="Z60" s="112">
        <f>BM60</f>
        <v>5.7692307692307692</v>
      </c>
      <c r="AA60" s="112"/>
      <c r="AB60" s="112"/>
      <c r="AC60" s="112"/>
      <c r="AD60" s="112">
        <f>BN60</f>
        <v>1.9230769230769231</v>
      </c>
      <c r="AE60" s="112"/>
      <c r="AF60" s="112"/>
      <c r="AG60" s="112"/>
      <c r="AH60" s="112">
        <f>BO60</f>
        <v>0</v>
      </c>
      <c r="AI60" s="112"/>
      <c r="AJ60" s="112"/>
      <c r="AK60" s="112"/>
      <c r="BG60" s="2">
        <v>11</v>
      </c>
      <c r="BH60" s="2" t="s">
        <v>16</v>
      </c>
      <c r="BI60" s="25">
        <v>90.932047750229572</v>
      </c>
      <c r="BJ60" s="25">
        <f>BK60+BL60</f>
        <v>92.307692307692307</v>
      </c>
      <c r="BK60" s="25">
        <v>56.730769230769226</v>
      </c>
      <c r="BL60" s="25">
        <v>35.57692307692308</v>
      </c>
      <c r="BM60" s="25">
        <v>5.7692307692307692</v>
      </c>
      <c r="BN60" s="25">
        <v>1.9230769230769231</v>
      </c>
      <c r="BO60" s="25">
        <v>0</v>
      </c>
    </row>
    <row r="61" spans="2:67">
      <c r="D61" s="113" t="s">
        <v>17</v>
      </c>
      <c r="E61" s="114"/>
      <c r="F61" s="114"/>
      <c r="G61" s="114"/>
      <c r="H61" s="114"/>
      <c r="I61" s="115"/>
      <c r="J61" s="116">
        <f>BI61</f>
        <v>91.083413231064242</v>
      </c>
      <c r="K61" s="116"/>
      <c r="L61" s="116"/>
      <c r="M61" s="116"/>
      <c r="N61" s="116">
        <f>IF(ISERROR(BJ61),"",BJ61)</f>
        <v>87.5</v>
      </c>
      <c r="O61" s="116"/>
      <c r="P61" s="116"/>
      <c r="Q61" s="116"/>
      <c r="R61" s="116">
        <f>BK61</f>
        <v>61.458333333333336</v>
      </c>
      <c r="S61" s="116"/>
      <c r="T61" s="116"/>
      <c r="U61" s="116"/>
      <c r="V61" s="116">
        <f>BL61</f>
        <v>26.041666666666668</v>
      </c>
      <c r="W61" s="116"/>
      <c r="X61" s="116"/>
      <c r="Y61" s="116"/>
      <c r="Z61" s="116">
        <f>BM61</f>
        <v>10.416666666666668</v>
      </c>
      <c r="AA61" s="116"/>
      <c r="AB61" s="116"/>
      <c r="AC61" s="116"/>
      <c r="AD61" s="116">
        <f>BN61</f>
        <v>2.083333333333333</v>
      </c>
      <c r="AE61" s="116"/>
      <c r="AF61" s="116"/>
      <c r="AG61" s="116"/>
      <c r="AH61" s="116">
        <f>BO61</f>
        <v>0</v>
      </c>
      <c r="AI61" s="116"/>
      <c r="AJ61" s="116"/>
      <c r="AK61" s="116"/>
      <c r="BH61" s="2" t="s">
        <v>18</v>
      </c>
      <c r="BI61" s="25">
        <v>91.083413231064242</v>
      </c>
      <c r="BJ61" s="25">
        <f>BK61+BL61</f>
        <v>87.5</v>
      </c>
      <c r="BK61" s="25">
        <v>61.458333333333336</v>
      </c>
      <c r="BL61" s="25">
        <v>26.041666666666668</v>
      </c>
      <c r="BM61" s="25">
        <v>10.416666666666668</v>
      </c>
      <c r="BN61" s="25">
        <v>2.083333333333333</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17" t="s">
        <v>15</v>
      </c>
      <c r="E63" s="118"/>
      <c r="F63" s="118"/>
      <c r="G63" s="118"/>
      <c r="H63" s="118"/>
      <c r="I63" s="119"/>
      <c r="J63" s="112">
        <f>BI63</f>
        <v>83.838383838383834</v>
      </c>
      <c r="K63" s="112"/>
      <c r="L63" s="112"/>
      <c r="M63" s="112"/>
      <c r="N63" s="112">
        <f>BJ63</f>
        <v>83.65384615384616</v>
      </c>
      <c r="O63" s="112"/>
      <c r="P63" s="112"/>
      <c r="Q63" s="112"/>
      <c r="R63" s="112">
        <f>BK63</f>
        <v>50.96153846153846</v>
      </c>
      <c r="S63" s="112"/>
      <c r="T63" s="112"/>
      <c r="U63" s="112"/>
      <c r="V63" s="112">
        <f>BL63</f>
        <v>32.692307692307693</v>
      </c>
      <c r="W63" s="112"/>
      <c r="X63" s="112"/>
      <c r="Y63" s="112"/>
      <c r="Z63" s="112">
        <f>BM63</f>
        <v>11.538461538461538</v>
      </c>
      <c r="AA63" s="112"/>
      <c r="AB63" s="112"/>
      <c r="AC63" s="112"/>
      <c r="AD63" s="112">
        <f>BN63</f>
        <v>4.8076923076923084</v>
      </c>
      <c r="AE63" s="112"/>
      <c r="AF63" s="112"/>
      <c r="AG63" s="112"/>
      <c r="AH63" s="112">
        <f>BO63</f>
        <v>0</v>
      </c>
      <c r="AI63" s="112"/>
      <c r="AJ63" s="112"/>
      <c r="AK63" s="112"/>
      <c r="BG63" s="2">
        <v>12</v>
      </c>
      <c r="BH63" s="2" t="s">
        <v>16</v>
      </c>
      <c r="BI63" s="25">
        <v>83.838383838383834</v>
      </c>
      <c r="BJ63" s="25">
        <f>BK63+BL63</f>
        <v>83.65384615384616</v>
      </c>
      <c r="BK63" s="25">
        <v>50.96153846153846</v>
      </c>
      <c r="BL63" s="25">
        <v>32.692307692307693</v>
      </c>
      <c r="BM63" s="25">
        <v>11.538461538461538</v>
      </c>
      <c r="BN63" s="25">
        <v>4.8076923076923084</v>
      </c>
      <c r="BO63" s="25">
        <v>0</v>
      </c>
    </row>
    <row r="64" spans="2:67">
      <c r="D64" s="113" t="s">
        <v>17</v>
      </c>
      <c r="E64" s="114"/>
      <c r="F64" s="114"/>
      <c r="G64" s="114"/>
      <c r="H64" s="114"/>
      <c r="I64" s="115"/>
      <c r="J64" s="116">
        <f>BI64</f>
        <v>83.604985618408435</v>
      </c>
      <c r="K64" s="116"/>
      <c r="L64" s="116"/>
      <c r="M64" s="116"/>
      <c r="N64" s="116">
        <f>IF(ISERROR(BJ64),"",BJ64)</f>
        <v>84.375</v>
      </c>
      <c r="O64" s="116"/>
      <c r="P64" s="116"/>
      <c r="Q64" s="116"/>
      <c r="R64" s="116">
        <f>BK64</f>
        <v>54.166666666666664</v>
      </c>
      <c r="S64" s="116"/>
      <c r="T64" s="116"/>
      <c r="U64" s="116"/>
      <c r="V64" s="116">
        <f>BL64</f>
        <v>30.208333333333332</v>
      </c>
      <c r="W64" s="116"/>
      <c r="X64" s="116"/>
      <c r="Y64" s="116"/>
      <c r="Z64" s="116">
        <f>BM64</f>
        <v>13.541666666666666</v>
      </c>
      <c r="AA64" s="116"/>
      <c r="AB64" s="116"/>
      <c r="AC64" s="116"/>
      <c r="AD64" s="116">
        <f>BN64</f>
        <v>2.083333333333333</v>
      </c>
      <c r="AE64" s="116"/>
      <c r="AF64" s="116"/>
      <c r="AG64" s="116"/>
      <c r="AH64" s="116">
        <f>BO64</f>
        <v>0</v>
      </c>
      <c r="AI64" s="116"/>
      <c r="AJ64" s="116"/>
      <c r="AK64" s="116"/>
      <c r="BH64" s="2" t="s">
        <v>18</v>
      </c>
      <c r="BI64" s="25">
        <v>83.604985618408435</v>
      </c>
      <c r="BJ64" s="25">
        <f>BK64+BL64</f>
        <v>84.375</v>
      </c>
      <c r="BK64" s="25">
        <v>54.166666666666664</v>
      </c>
      <c r="BL64" s="25">
        <v>30.208333333333332</v>
      </c>
      <c r="BM64" s="25">
        <v>13.541666666666666</v>
      </c>
      <c r="BN64" s="25">
        <v>2.083333333333333</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17" t="s">
        <v>15</v>
      </c>
      <c r="E66" s="118"/>
      <c r="F66" s="118"/>
      <c r="G66" s="118"/>
      <c r="H66" s="118"/>
      <c r="I66" s="119"/>
      <c r="J66" s="112">
        <f>BI66</f>
        <v>80.234159779614316</v>
      </c>
      <c r="K66" s="112"/>
      <c r="L66" s="112"/>
      <c r="M66" s="112"/>
      <c r="N66" s="112">
        <f>BJ66</f>
        <v>70.192307692307693</v>
      </c>
      <c r="O66" s="112"/>
      <c r="P66" s="112"/>
      <c r="Q66" s="112"/>
      <c r="R66" s="112">
        <f>BK66</f>
        <v>35.57692307692308</v>
      </c>
      <c r="S66" s="112"/>
      <c r="T66" s="112"/>
      <c r="U66" s="112"/>
      <c r="V66" s="112">
        <f>BL66</f>
        <v>34.615384615384613</v>
      </c>
      <c r="W66" s="112"/>
      <c r="X66" s="112"/>
      <c r="Y66" s="112"/>
      <c r="Z66" s="112">
        <f>BM66</f>
        <v>22.115384615384613</v>
      </c>
      <c r="AA66" s="112"/>
      <c r="AB66" s="112"/>
      <c r="AC66" s="112"/>
      <c r="AD66" s="112">
        <f>BN66</f>
        <v>7.6923076923076925</v>
      </c>
      <c r="AE66" s="112"/>
      <c r="AF66" s="112"/>
      <c r="AG66" s="112"/>
      <c r="AH66" s="112">
        <f>BO66</f>
        <v>0</v>
      </c>
      <c r="AI66" s="112"/>
      <c r="AJ66" s="112"/>
      <c r="AK66" s="112"/>
      <c r="BG66" s="2">
        <v>13</v>
      </c>
      <c r="BH66" s="2" t="s">
        <v>16</v>
      </c>
      <c r="BI66" s="25">
        <v>80.234159779614316</v>
      </c>
      <c r="BJ66" s="25">
        <f>BK66+BL66</f>
        <v>70.192307692307693</v>
      </c>
      <c r="BK66" s="25">
        <v>35.57692307692308</v>
      </c>
      <c r="BL66" s="25">
        <v>34.615384615384613</v>
      </c>
      <c r="BM66" s="25">
        <v>22.115384615384613</v>
      </c>
      <c r="BN66" s="25">
        <v>7.6923076923076925</v>
      </c>
      <c r="BO66" s="25">
        <v>0</v>
      </c>
    </row>
    <row r="67" spans="1:96">
      <c r="D67" s="113" t="s">
        <v>17</v>
      </c>
      <c r="E67" s="114"/>
      <c r="F67" s="114"/>
      <c r="G67" s="114"/>
      <c r="H67" s="114"/>
      <c r="I67" s="115"/>
      <c r="J67" s="116">
        <f>BI67</f>
        <v>83.581016299137104</v>
      </c>
      <c r="K67" s="116"/>
      <c r="L67" s="116"/>
      <c r="M67" s="116"/>
      <c r="N67" s="116">
        <f>IF(ISERROR(BJ67),"",BJ67)</f>
        <v>65.625</v>
      </c>
      <c r="O67" s="116"/>
      <c r="P67" s="116"/>
      <c r="Q67" s="116"/>
      <c r="R67" s="116">
        <f>BK67</f>
        <v>33.333333333333329</v>
      </c>
      <c r="S67" s="116"/>
      <c r="T67" s="116"/>
      <c r="U67" s="116"/>
      <c r="V67" s="116">
        <f>BL67</f>
        <v>32.291666666666671</v>
      </c>
      <c r="W67" s="116"/>
      <c r="X67" s="116"/>
      <c r="Y67" s="116"/>
      <c r="Z67" s="116">
        <f>BM67</f>
        <v>23.958333333333336</v>
      </c>
      <c r="AA67" s="116"/>
      <c r="AB67" s="116"/>
      <c r="AC67" s="116"/>
      <c r="AD67" s="116">
        <f>BN67</f>
        <v>10.416666666666668</v>
      </c>
      <c r="AE67" s="116"/>
      <c r="AF67" s="116"/>
      <c r="AG67" s="116"/>
      <c r="AH67" s="116">
        <f>BO67</f>
        <v>0</v>
      </c>
      <c r="AI67" s="116"/>
      <c r="AJ67" s="116"/>
      <c r="AK67" s="116"/>
      <c r="BH67" s="2" t="s">
        <v>18</v>
      </c>
      <c r="BI67" s="25">
        <v>83.581016299137104</v>
      </c>
      <c r="BJ67" s="25">
        <f>BK67+BL67</f>
        <v>65.625</v>
      </c>
      <c r="BK67" s="25">
        <v>33.333333333333329</v>
      </c>
      <c r="BL67" s="25">
        <v>32.291666666666671</v>
      </c>
      <c r="BM67" s="25">
        <v>23.958333333333336</v>
      </c>
      <c r="BN67" s="25">
        <v>10.416666666666668</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25"/>
      <c r="E69" s="125"/>
      <c r="F69" s="125"/>
      <c r="G69" s="125"/>
      <c r="H69" s="125"/>
      <c r="I69" s="125"/>
      <c r="J69" s="124"/>
      <c r="K69" s="124"/>
      <c r="L69" s="124"/>
      <c r="M69" s="124"/>
      <c r="N69" s="124"/>
      <c r="O69" s="124"/>
      <c r="P69" s="124"/>
      <c r="Q69" s="124"/>
      <c r="R69" s="124"/>
      <c r="S69" s="124"/>
      <c r="T69" s="124"/>
      <c r="U69" s="124"/>
      <c r="V69" s="124"/>
      <c r="W69" s="124"/>
      <c r="X69" s="124"/>
      <c r="Y69" s="124"/>
      <c r="Z69" s="124"/>
      <c r="AA69" s="124"/>
      <c r="AB69" s="124"/>
      <c r="AC69" s="124"/>
      <c r="AD69" s="124"/>
      <c r="AE69" s="124"/>
      <c r="AF69" s="124"/>
      <c r="AG69" s="124"/>
      <c r="AH69" s="124"/>
      <c r="AI69" s="124"/>
      <c r="AJ69" s="124"/>
      <c r="AK69" s="124"/>
      <c r="BI69" s="25"/>
      <c r="BJ69" s="25"/>
      <c r="BK69" s="25"/>
      <c r="BL69" s="25"/>
      <c r="BM69" s="25"/>
      <c r="BN69" s="25"/>
      <c r="BO69" s="25"/>
    </row>
    <row r="70" spans="1:96">
      <c r="D70" s="125"/>
      <c r="E70" s="125"/>
      <c r="F70" s="125"/>
      <c r="G70" s="125"/>
      <c r="H70" s="125"/>
      <c r="I70" s="125"/>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BI70" s="25"/>
      <c r="BJ70" s="25"/>
      <c r="BK70" s="25"/>
      <c r="BL70" s="25"/>
      <c r="BM70" s="25"/>
      <c r="BN70" s="25"/>
      <c r="BO70" s="25"/>
    </row>
    <row r="72" spans="1:96" hidden="1"/>
    <row r="73" spans="1:96" hidden="1"/>
    <row r="74" spans="1:96" hidden="1"/>
    <row r="75" spans="1:96" hidden="1"/>
    <row r="76" spans="1:96" s="20" customFormat="1" ht="11.25" customHeight="1">
      <c r="A76" s="2"/>
      <c r="B76" s="120" t="s">
        <v>38</v>
      </c>
      <c r="C76" s="120"/>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1"/>
      <c r="E78" s="92"/>
      <c r="F78" s="92"/>
      <c r="G78" s="92"/>
      <c r="H78" s="92"/>
      <c r="I78" s="93"/>
      <c r="J78" s="97" t="s">
        <v>6</v>
      </c>
      <c r="K78" s="98"/>
      <c r="L78" s="98"/>
      <c r="M78" s="99"/>
      <c r="N78" s="97" t="s">
        <v>7</v>
      </c>
      <c r="O78" s="98"/>
      <c r="P78" s="98"/>
      <c r="Q78" s="99"/>
      <c r="R78" s="84">
        <v>1</v>
      </c>
      <c r="S78" s="85"/>
      <c r="T78" s="85"/>
      <c r="U78" s="86"/>
      <c r="V78" s="84">
        <v>2</v>
      </c>
      <c r="W78" s="85"/>
      <c r="X78" s="85"/>
      <c r="Y78" s="86"/>
      <c r="Z78" s="84">
        <v>3</v>
      </c>
      <c r="AA78" s="85"/>
      <c r="AB78" s="85"/>
      <c r="AC78" s="86"/>
      <c r="AD78" s="84">
        <v>4</v>
      </c>
      <c r="AE78" s="85"/>
      <c r="AF78" s="85"/>
      <c r="AG78" s="86"/>
      <c r="AH78" s="84"/>
      <c r="AI78" s="85"/>
      <c r="AJ78" s="85"/>
      <c r="AK78" s="86"/>
    </row>
    <row r="79" spans="1:96" ht="22.5" customHeight="1">
      <c r="D79" s="94"/>
      <c r="E79" s="95"/>
      <c r="F79" s="95"/>
      <c r="G79" s="95"/>
      <c r="H79" s="95"/>
      <c r="I79" s="96"/>
      <c r="J79" s="100"/>
      <c r="K79" s="101"/>
      <c r="L79" s="101"/>
      <c r="M79" s="102"/>
      <c r="N79" s="100"/>
      <c r="O79" s="101"/>
      <c r="P79" s="101"/>
      <c r="Q79" s="102"/>
      <c r="R79" s="121" t="s">
        <v>40</v>
      </c>
      <c r="S79" s="122"/>
      <c r="T79" s="122"/>
      <c r="U79" s="123"/>
      <c r="V79" s="121" t="s">
        <v>41</v>
      </c>
      <c r="W79" s="122"/>
      <c r="X79" s="122"/>
      <c r="Y79" s="123"/>
      <c r="Z79" s="121" t="s">
        <v>42</v>
      </c>
      <c r="AA79" s="122"/>
      <c r="AB79" s="122"/>
      <c r="AC79" s="123"/>
      <c r="AD79" s="121" t="s">
        <v>43</v>
      </c>
      <c r="AE79" s="122"/>
      <c r="AF79" s="122"/>
      <c r="AG79" s="123"/>
      <c r="AH79" s="87" t="s">
        <v>12</v>
      </c>
      <c r="AI79" s="88"/>
      <c r="AJ79" s="88"/>
      <c r="AK79" s="89"/>
      <c r="BI79" s="37" t="s">
        <v>13</v>
      </c>
      <c r="BJ79" s="37" t="s">
        <v>14</v>
      </c>
      <c r="BK79" s="37">
        <v>1</v>
      </c>
      <c r="BL79" s="37">
        <v>2</v>
      </c>
      <c r="BM79" s="37">
        <v>3</v>
      </c>
      <c r="BN79" s="37">
        <v>4</v>
      </c>
      <c r="BO79" s="37">
        <v>0</v>
      </c>
    </row>
    <row r="80" spans="1:96">
      <c r="D80" s="117" t="s">
        <v>15</v>
      </c>
      <c r="E80" s="118"/>
      <c r="F80" s="118"/>
      <c r="G80" s="118"/>
      <c r="H80" s="118"/>
      <c r="I80" s="119"/>
      <c r="J80" s="112">
        <f>BI80</f>
        <v>97.543617998163455</v>
      </c>
      <c r="K80" s="112"/>
      <c r="L80" s="112"/>
      <c r="M80" s="112"/>
      <c r="N80" s="112">
        <f>BJ80</f>
        <v>98.076923076923094</v>
      </c>
      <c r="O80" s="112"/>
      <c r="P80" s="112"/>
      <c r="Q80" s="112"/>
      <c r="R80" s="112">
        <f>BK80</f>
        <v>76.923076923076934</v>
      </c>
      <c r="S80" s="112"/>
      <c r="T80" s="112"/>
      <c r="U80" s="112"/>
      <c r="V80" s="112">
        <f>BL80</f>
        <v>21.153846153846153</v>
      </c>
      <c r="W80" s="112"/>
      <c r="X80" s="112"/>
      <c r="Y80" s="112"/>
      <c r="Z80" s="112">
        <f>BM80</f>
        <v>1.9230769230769231</v>
      </c>
      <c r="AA80" s="112"/>
      <c r="AB80" s="112"/>
      <c r="AC80" s="112"/>
      <c r="AD80" s="112">
        <f>BN80</f>
        <v>0</v>
      </c>
      <c r="AE80" s="112"/>
      <c r="AF80" s="112"/>
      <c r="AG80" s="112"/>
      <c r="AH80" s="112">
        <f>BO80</f>
        <v>0</v>
      </c>
      <c r="AI80" s="112"/>
      <c r="AJ80" s="112"/>
      <c r="AK80" s="112"/>
      <c r="BG80" s="2">
        <v>14</v>
      </c>
      <c r="BH80" s="2" t="s">
        <v>16</v>
      </c>
      <c r="BI80" s="25">
        <v>97.543617998163455</v>
      </c>
      <c r="BJ80" s="25">
        <f>BK80+BL80</f>
        <v>98.076923076923094</v>
      </c>
      <c r="BK80" s="25">
        <v>76.923076923076934</v>
      </c>
      <c r="BL80" s="25">
        <v>21.153846153846153</v>
      </c>
      <c r="BM80" s="25">
        <v>1.9230769230769231</v>
      </c>
      <c r="BN80" s="25">
        <v>0</v>
      </c>
      <c r="BO80" s="25">
        <v>0</v>
      </c>
    </row>
    <row r="81" spans="2:67">
      <c r="D81" s="113" t="s">
        <v>17</v>
      </c>
      <c r="E81" s="114"/>
      <c r="F81" s="114"/>
      <c r="G81" s="114"/>
      <c r="H81" s="114"/>
      <c r="I81" s="115"/>
      <c r="J81" s="116">
        <f>BI81</f>
        <v>97.31543624161074</v>
      </c>
      <c r="K81" s="116"/>
      <c r="L81" s="116"/>
      <c r="M81" s="116"/>
      <c r="N81" s="116">
        <f>IF(ISERROR(BJ81),"",BJ81)</f>
        <v>94.791666666666657</v>
      </c>
      <c r="O81" s="116"/>
      <c r="P81" s="116"/>
      <c r="Q81" s="116"/>
      <c r="R81" s="116">
        <f>BK81</f>
        <v>85.416666666666657</v>
      </c>
      <c r="S81" s="116"/>
      <c r="T81" s="116"/>
      <c r="U81" s="116"/>
      <c r="V81" s="116">
        <f>BL81</f>
        <v>9.375</v>
      </c>
      <c r="W81" s="116"/>
      <c r="X81" s="116"/>
      <c r="Y81" s="116"/>
      <c r="Z81" s="116">
        <f>BM81</f>
        <v>3.125</v>
      </c>
      <c r="AA81" s="116"/>
      <c r="AB81" s="116"/>
      <c r="AC81" s="116"/>
      <c r="AD81" s="116">
        <f>BN81</f>
        <v>2.083333333333333</v>
      </c>
      <c r="AE81" s="116"/>
      <c r="AF81" s="116"/>
      <c r="AG81" s="116"/>
      <c r="AH81" s="116">
        <f>BO81</f>
        <v>0</v>
      </c>
      <c r="AI81" s="116"/>
      <c r="AJ81" s="116"/>
      <c r="AK81" s="116"/>
      <c r="BH81" s="2" t="s">
        <v>18</v>
      </c>
      <c r="BI81" s="25">
        <v>97.31543624161074</v>
      </c>
      <c r="BJ81" s="25">
        <f>BK81+BL81</f>
        <v>94.791666666666657</v>
      </c>
      <c r="BK81" s="25">
        <v>85.416666666666657</v>
      </c>
      <c r="BL81" s="25">
        <v>9.375</v>
      </c>
      <c r="BM81" s="25">
        <v>3.125</v>
      </c>
      <c r="BN81" s="25">
        <v>2.083333333333333</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17" t="s">
        <v>15</v>
      </c>
      <c r="E83" s="118"/>
      <c r="F83" s="118"/>
      <c r="G83" s="118"/>
      <c r="H83" s="118"/>
      <c r="I83" s="119"/>
      <c r="J83" s="112">
        <f>BI83</f>
        <v>95.431588613406788</v>
      </c>
      <c r="K83" s="112"/>
      <c r="L83" s="112"/>
      <c r="M83" s="112"/>
      <c r="N83" s="112">
        <f>BJ83</f>
        <v>97.115384615384613</v>
      </c>
      <c r="O83" s="112"/>
      <c r="P83" s="112"/>
      <c r="Q83" s="112"/>
      <c r="R83" s="112">
        <f>BK83</f>
        <v>75</v>
      </c>
      <c r="S83" s="112"/>
      <c r="T83" s="112"/>
      <c r="U83" s="112"/>
      <c r="V83" s="112">
        <f>BL83</f>
        <v>22.115384615384613</v>
      </c>
      <c r="W83" s="112"/>
      <c r="X83" s="112"/>
      <c r="Y83" s="112"/>
      <c r="Z83" s="112">
        <f>BM83</f>
        <v>2.8846153846153846</v>
      </c>
      <c r="AA83" s="112"/>
      <c r="AB83" s="112"/>
      <c r="AC83" s="112"/>
      <c r="AD83" s="112">
        <f>BN83</f>
        <v>0</v>
      </c>
      <c r="AE83" s="112"/>
      <c r="AF83" s="112"/>
      <c r="AG83" s="112"/>
      <c r="AH83" s="112">
        <f>BO83</f>
        <v>0</v>
      </c>
      <c r="AI83" s="112"/>
      <c r="AJ83" s="112"/>
      <c r="AK83" s="112"/>
      <c r="BG83" s="2">
        <v>15</v>
      </c>
      <c r="BH83" s="2" t="s">
        <v>16</v>
      </c>
      <c r="BI83" s="25">
        <v>95.431588613406788</v>
      </c>
      <c r="BJ83" s="25">
        <f>BK83+BL83</f>
        <v>97.115384615384613</v>
      </c>
      <c r="BK83" s="25">
        <v>75</v>
      </c>
      <c r="BL83" s="25">
        <v>22.115384615384613</v>
      </c>
      <c r="BM83" s="25">
        <v>2.8846153846153846</v>
      </c>
      <c r="BN83" s="25">
        <v>0</v>
      </c>
      <c r="BO83" s="25">
        <v>0</v>
      </c>
    </row>
    <row r="84" spans="2:67">
      <c r="D84" s="113" t="s">
        <v>17</v>
      </c>
      <c r="E84" s="114"/>
      <c r="F84" s="114"/>
      <c r="G84" s="114"/>
      <c r="H84" s="114"/>
      <c r="I84" s="115"/>
      <c r="J84" s="116">
        <f>BI84</f>
        <v>94.511025886864815</v>
      </c>
      <c r="K84" s="116"/>
      <c r="L84" s="116"/>
      <c r="M84" s="116"/>
      <c r="N84" s="116">
        <f>IF(ISERROR(BJ84),"",BJ84)</f>
        <v>95.833333333333343</v>
      </c>
      <c r="O84" s="116"/>
      <c r="P84" s="116"/>
      <c r="Q84" s="116"/>
      <c r="R84" s="116">
        <f>BK84</f>
        <v>80.208333333333343</v>
      </c>
      <c r="S84" s="116"/>
      <c r="T84" s="116"/>
      <c r="U84" s="116"/>
      <c r="V84" s="116">
        <f>BL84</f>
        <v>15.625</v>
      </c>
      <c r="W84" s="116"/>
      <c r="X84" s="116"/>
      <c r="Y84" s="116"/>
      <c r="Z84" s="116">
        <f>BM84</f>
        <v>1.0416666666666665</v>
      </c>
      <c r="AA84" s="116"/>
      <c r="AB84" s="116"/>
      <c r="AC84" s="116"/>
      <c r="AD84" s="116">
        <f>BN84</f>
        <v>3.125</v>
      </c>
      <c r="AE84" s="116"/>
      <c r="AF84" s="116"/>
      <c r="AG84" s="116"/>
      <c r="AH84" s="116">
        <f>BO84</f>
        <v>0</v>
      </c>
      <c r="AI84" s="116"/>
      <c r="AJ84" s="116"/>
      <c r="AK84" s="116"/>
      <c r="BH84" s="2" t="s">
        <v>18</v>
      </c>
      <c r="BI84" s="25">
        <v>94.511025886864815</v>
      </c>
      <c r="BJ84" s="25">
        <f>BK84+BL84</f>
        <v>95.833333333333343</v>
      </c>
      <c r="BK84" s="25">
        <v>80.208333333333343</v>
      </c>
      <c r="BL84" s="25">
        <v>15.625</v>
      </c>
      <c r="BM84" s="25">
        <v>1.0416666666666665</v>
      </c>
      <c r="BN84" s="25">
        <v>3.125</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17" t="s">
        <v>15</v>
      </c>
      <c r="E86" s="118"/>
      <c r="F86" s="118"/>
      <c r="G86" s="118"/>
      <c r="H86" s="118"/>
      <c r="I86" s="119"/>
      <c r="J86" s="112">
        <f>BI86</f>
        <v>97.291092745638196</v>
      </c>
      <c r="K86" s="112"/>
      <c r="L86" s="112"/>
      <c r="M86" s="112"/>
      <c r="N86" s="112">
        <f>BJ86</f>
        <v>100</v>
      </c>
      <c r="O86" s="112"/>
      <c r="P86" s="112"/>
      <c r="Q86" s="112"/>
      <c r="R86" s="112">
        <f>BK86</f>
        <v>84.615384615384613</v>
      </c>
      <c r="S86" s="112"/>
      <c r="T86" s="112"/>
      <c r="U86" s="112"/>
      <c r="V86" s="112">
        <f>BL86</f>
        <v>15.384615384615385</v>
      </c>
      <c r="W86" s="112"/>
      <c r="X86" s="112"/>
      <c r="Y86" s="112"/>
      <c r="Z86" s="112">
        <f>BM86</f>
        <v>0</v>
      </c>
      <c r="AA86" s="112"/>
      <c r="AB86" s="112"/>
      <c r="AC86" s="112"/>
      <c r="AD86" s="112">
        <f>BN86</f>
        <v>0</v>
      </c>
      <c r="AE86" s="112"/>
      <c r="AF86" s="112"/>
      <c r="AG86" s="112"/>
      <c r="AH86" s="112">
        <f>BO86</f>
        <v>0</v>
      </c>
      <c r="AI86" s="112"/>
      <c r="AJ86" s="112"/>
      <c r="AK86" s="112"/>
      <c r="BG86" s="2">
        <v>16</v>
      </c>
      <c r="BH86" s="2" t="s">
        <v>16</v>
      </c>
      <c r="BI86" s="25">
        <v>97.291092745638196</v>
      </c>
      <c r="BJ86" s="25">
        <f>BK86+BL86</f>
        <v>100</v>
      </c>
      <c r="BK86" s="25">
        <v>84.615384615384613</v>
      </c>
      <c r="BL86" s="25">
        <v>15.384615384615385</v>
      </c>
      <c r="BM86" s="25">
        <v>0</v>
      </c>
      <c r="BN86" s="25">
        <v>0</v>
      </c>
      <c r="BO86" s="25">
        <v>0</v>
      </c>
    </row>
    <row r="87" spans="2:67">
      <c r="D87" s="113" t="s">
        <v>17</v>
      </c>
      <c r="E87" s="114"/>
      <c r="F87" s="114"/>
      <c r="G87" s="114"/>
      <c r="H87" s="114"/>
      <c r="I87" s="115"/>
      <c r="J87" s="116">
        <f>BI87</f>
        <v>97.507190795781398</v>
      </c>
      <c r="K87" s="116"/>
      <c r="L87" s="116"/>
      <c r="M87" s="116"/>
      <c r="N87" s="116">
        <f>IF(ISERROR(BJ87),"",BJ87)</f>
        <v>95.833333333333343</v>
      </c>
      <c r="O87" s="116"/>
      <c r="P87" s="116"/>
      <c r="Q87" s="116"/>
      <c r="R87" s="116">
        <f>BK87</f>
        <v>86.458333333333343</v>
      </c>
      <c r="S87" s="116"/>
      <c r="T87" s="116"/>
      <c r="U87" s="116"/>
      <c r="V87" s="116">
        <f>BL87</f>
        <v>9.375</v>
      </c>
      <c r="W87" s="116"/>
      <c r="X87" s="116"/>
      <c r="Y87" s="116"/>
      <c r="Z87" s="116">
        <f>BM87</f>
        <v>1.0416666666666665</v>
      </c>
      <c r="AA87" s="116"/>
      <c r="AB87" s="116"/>
      <c r="AC87" s="116"/>
      <c r="AD87" s="116">
        <f>BN87</f>
        <v>3.125</v>
      </c>
      <c r="AE87" s="116"/>
      <c r="AF87" s="116"/>
      <c r="AG87" s="116"/>
      <c r="AH87" s="116">
        <f>BO87</f>
        <v>0</v>
      </c>
      <c r="AI87" s="116"/>
      <c r="AJ87" s="116"/>
      <c r="AK87" s="116"/>
      <c r="BH87" s="2" t="s">
        <v>18</v>
      </c>
      <c r="BI87" s="25">
        <v>97.507190795781398</v>
      </c>
      <c r="BJ87" s="25">
        <f>BK87+BL87</f>
        <v>95.833333333333343</v>
      </c>
      <c r="BK87" s="25">
        <v>86.458333333333343</v>
      </c>
      <c r="BL87" s="25">
        <v>9.375</v>
      </c>
      <c r="BM87" s="25">
        <v>1.0416666666666665</v>
      </c>
      <c r="BN87" s="25">
        <v>3.125</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17" t="s">
        <v>15</v>
      </c>
      <c r="E89" s="118"/>
      <c r="F89" s="118"/>
      <c r="G89" s="118"/>
      <c r="H89" s="118"/>
      <c r="I89" s="119"/>
      <c r="J89" s="112">
        <f>BI89</f>
        <v>84.205693296602391</v>
      </c>
      <c r="K89" s="112"/>
      <c r="L89" s="112"/>
      <c r="M89" s="112"/>
      <c r="N89" s="112">
        <f>BJ89</f>
        <v>81.730769230769226</v>
      </c>
      <c r="O89" s="112"/>
      <c r="P89" s="112"/>
      <c r="Q89" s="112"/>
      <c r="R89" s="112">
        <f>BK89</f>
        <v>41.346153846153847</v>
      </c>
      <c r="S89" s="112"/>
      <c r="T89" s="112"/>
      <c r="U89" s="112"/>
      <c r="V89" s="112">
        <f>BL89</f>
        <v>40.384615384615387</v>
      </c>
      <c r="W89" s="112"/>
      <c r="X89" s="112"/>
      <c r="Y89" s="112"/>
      <c r="Z89" s="112">
        <f>BM89</f>
        <v>16.346153846153847</v>
      </c>
      <c r="AA89" s="112"/>
      <c r="AB89" s="112"/>
      <c r="AC89" s="112"/>
      <c r="AD89" s="112">
        <f>BN89</f>
        <v>1.9230769230769231</v>
      </c>
      <c r="AE89" s="112"/>
      <c r="AF89" s="112"/>
      <c r="AG89" s="112"/>
      <c r="AH89" s="112">
        <f>BO89</f>
        <v>0</v>
      </c>
      <c r="AI89" s="112"/>
      <c r="AJ89" s="112"/>
      <c r="AK89" s="112"/>
      <c r="BG89" s="2">
        <v>17</v>
      </c>
      <c r="BH89" s="2" t="s">
        <v>16</v>
      </c>
      <c r="BI89" s="25">
        <v>84.205693296602391</v>
      </c>
      <c r="BJ89" s="25">
        <f>BK89+BL89</f>
        <v>81.730769230769226</v>
      </c>
      <c r="BK89" s="25">
        <v>41.346153846153847</v>
      </c>
      <c r="BL89" s="25">
        <v>40.384615384615387</v>
      </c>
      <c r="BM89" s="25">
        <v>16.346153846153847</v>
      </c>
      <c r="BN89" s="25">
        <v>1.9230769230769231</v>
      </c>
      <c r="BO89" s="25">
        <v>0</v>
      </c>
    </row>
    <row r="90" spans="2:67">
      <c r="D90" s="113" t="s">
        <v>17</v>
      </c>
      <c r="E90" s="114"/>
      <c r="F90" s="114"/>
      <c r="G90" s="114"/>
      <c r="H90" s="114"/>
      <c r="I90" s="115"/>
      <c r="J90" s="116">
        <f>BI90</f>
        <v>85.162991371045067</v>
      </c>
      <c r="K90" s="116"/>
      <c r="L90" s="116"/>
      <c r="M90" s="116"/>
      <c r="N90" s="116">
        <f>IF(ISERROR(BJ90),"",BJ90)</f>
        <v>85.416666666666657</v>
      </c>
      <c r="O90" s="116"/>
      <c r="P90" s="116"/>
      <c r="Q90" s="116"/>
      <c r="R90" s="116">
        <f>BK90</f>
        <v>57.291666666666664</v>
      </c>
      <c r="S90" s="116"/>
      <c r="T90" s="116"/>
      <c r="U90" s="116"/>
      <c r="V90" s="116">
        <f>BL90</f>
        <v>28.125</v>
      </c>
      <c r="W90" s="116"/>
      <c r="X90" s="116"/>
      <c r="Y90" s="116"/>
      <c r="Z90" s="116">
        <f>BM90</f>
        <v>8.3333333333333321</v>
      </c>
      <c r="AA90" s="116"/>
      <c r="AB90" s="116"/>
      <c r="AC90" s="116"/>
      <c r="AD90" s="116">
        <f>BN90</f>
        <v>6.25</v>
      </c>
      <c r="AE90" s="116"/>
      <c r="AF90" s="116"/>
      <c r="AG90" s="116"/>
      <c r="AH90" s="116">
        <f>BO90</f>
        <v>0</v>
      </c>
      <c r="AI90" s="116"/>
      <c r="AJ90" s="116"/>
      <c r="AK90" s="116"/>
      <c r="BH90" s="2" t="s">
        <v>18</v>
      </c>
      <c r="BI90" s="25">
        <v>85.162991371045067</v>
      </c>
      <c r="BJ90" s="25">
        <f>BK90+BL90</f>
        <v>85.416666666666657</v>
      </c>
      <c r="BK90" s="25">
        <v>57.291666666666664</v>
      </c>
      <c r="BL90" s="25">
        <v>28.125</v>
      </c>
      <c r="BM90" s="25">
        <v>8.3333333333333321</v>
      </c>
      <c r="BN90" s="25">
        <v>6.25</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17" t="s">
        <v>15</v>
      </c>
      <c r="E92" s="118"/>
      <c r="F92" s="118"/>
      <c r="G92" s="118"/>
      <c r="H92" s="118"/>
      <c r="I92" s="119"/>
      <c r="J92" s="112">
        <f>BI92</f>
        <v>69.880624426078981</v>
      </c>
      <c r="K92" s="112"/>
      <c r="L92" s="112"/>
      <c r="M92" s="112"/>
      <c r="N92" s="112">
        <f>BJ92</f>
        <v>68.269230769230774</v>
      </c>
      <c r="O92" s="112"/>
      <c r="P92" s="112"/>
      <c r="Q92" s="112"/>
      <c r="R92" s="112">
        <f>BK92</f>
        <v>24.03846153846154</v>
      </c>
      <c r="S92" s="112"/>
      <c r="T92" s="112"/>
      <c r="U92" s="112"/>
      <c r="V92" s="112">
        <f>BL92</f>
        <v>44.230769230769226</v>
      </c>
      <c r="W92" s="112"/>
      <c r="X92" s="112"/>
      <c r="Y92" s="112"/>
      <c r="Z92" s="112">
        <f>BM92</f>
        <v>22.115384615384613</v>
      </c>
      <c r="AA92" s="112"/>
      <c r="AB92" s="112"/>
      <c r="AC92" s="112"/>
      <c r="AD92" s="112">
        <f>BN92</f>
        <v>9.6153846153846168</v>
      </c>
      <c r="AE92" s="112"/>
      <c r="AF92" s="112"/>
      <c r="AG92" s="112"/>
      <c r="AH92" s="112">
        <f>BO92</f>
        <v>0</v>
      </c>
      <c r="AI92" s="112"/>
      <c r="AJ92" s="112"/>
      <c r="AK92" s="112"/>
      <c r="BG92" s="2">
        <v>18</v>
      </c>
      <c r="BH92" s="2" t="s">
        <v>16</v>
      </c>
      <c r="BI92" s="25">
        <v>69.880624426078981</v>
      </c>
      <c r="BJ92" s="25">
        <f>BK92+BL92</f>
        <v>68.269230769230774</v>
      </c>
      <c r="BK92" s="25">
        <v>24.03846153846154</v>
      </c>
      <c r="BL92" s="25">
        <v>44.230769230769226</v>
      </c>
      <c r="BM92" s="25">
        <v>22.115384615384613</v>
      </c>
      <c r="BN92" s="25">
        <v>9.6153846153846168</v>
      </c>
      <c r="BO92" s="25">
        <v>0</v>
      </c>
    </row>
    <row r="93" spans="2:67">
      <c r="D93" s="113" t="s">
        <v>17</v>
      </c>
      <c r="E93" s="114"/>
      <c r="F93" s="114"/>
      <c r="G93" s="114"/>
      <c r="H93" s="114"/>
      <c r="I93" s="115"/>
      <c r="J93" s="116">
        <f>BI93</f>
        <v>73.130393096836059</v>
      </c>
      <c r="K93" s="116"/>
      <c r="L93" s="116"/>
      <c r="M93" s="116"/>
      <c r="N93" s="116">
        <f>IF(ISERROR(BJ93),"",BJ93)</f>
        <v>71.875</v>
      </c>
      <c r="O93" s="116"/>
      <c r="P93" s="116"/>
      <c r="Q93" s="116"/>
      <c r="R93" s="116">
        <f>BK93</f>
        <v>40.625</v>
      </c>
      <c r="S93" s="116"/>
      <c r="T93" s="116"/>
      <c r="U93" s="116"/>
      <c r="V93" s="116">
        <f>BL93</f>
        <v>31.25</v>
      </c>
      <c r="W93" s="116"/>
      <c r="X93" s="116"/>
      <c r="Y93" s="116"/>
      <c r="Z93" s="116">
        <f>BM93</f>
        <v>18.75</v>
      </c>
      <c r="AA93" s="116"/>
      <c r="AB93" s="116"/>
      <c r="AC93" s="116"/>
      <c r="AD93" s="116">
        <f>BN93</f>
        <v>9.375</v>
      </c>
      <c r="AE93" s="116"/>
      <c r="AF93" s="116"/>
      <c r="AG93" s="116"/>
      <c r="AH93" s="116">
        <f>BO93</f>
        <v>0</v>
      </c>
      <c r="AI93" s="116"/>
      <c r="AJ93" s="116"/>
      <c r="AK93" s="116"/>
      <c r="BH93" s="2" t="s">
        <v>18</v>
      </c>
      <c r="BI93" s="25">
        <v>73.130393096836059</v>
      </c>
      <c r="BJ93" s="25">
        <f>BK93+BL93</f>
        <v>71.875</v>
      </c>
      <c r="BK93" s="25">
        <v>40.625</v>
      </c>
      <c r="BL93" s="25">
        <v>31.25</v>
      </c>
      <c r="BM93" s="25">
        <v>18.75</v>
      </c>
      <c r="BN93" s="25">
        <v>9.375</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17" t="s">
        <v>15</v>
      </c>
      <c r="E95" s="118"/>
      <c r="F95" s="118"/>
      <c r="G95" s="118"/>
      <c r="H95" s="118"/>
      <c r="I95" s="119"/>
      <c r="J95" s="112">
        <f>BI95</f>
        <v>74.288337924701565</v>
      </c>
      <c r="K95" s="112"/>
      <c r="L95" s="112"/>
      <c r="M95" s="112"/>
      <c r="N95" s="112">
        <f>BJ95</f>
        <v>71.15384615384616</v>
      </c>
      <c r="O95" s="112"/>
      <c r="P95" s="112"/>
      <c r="Q95" s="112"/>
      <c r="R95" s="112">
        <f>BK95</f>
        <v>30.76923076923077</v>
      </c>
      <c r="S95" s="112"/>
      <c r="T95" s="112"/>
      <c r="U95" s="112"/>
      <c r="V95" s="112">
        <f>BL95</f>
        <v>40.384615384615387</v>
      </c>
      <c r="W95" s="112"/>
      <c r="X95" s="112"/>
      <c r="Y95" s="112"/>
      <c r="Z95" s="112">
        <f>BM95</f>
        <v>22.115384615384613</v>
      </c>
      <c r="AA95" s="112"/>
      <c r="AB95" s="112"/>
      <c r="AC95" s="112"/>
      <c r="AD95" s="112">
        <f>BN95</f>
        <v>6.7307692307692308</v>
      </c>
      <c r="AE95" s="112"/>
      <c r="AF95" s="112"/>
      <c r="AG95" s="112"/>
      <c r="AH95" s="112">
        <f>BO95</f>
        <v>0</v>
      </c>
      <c r="AI95" s="112"/>
      <c r="AJ95" s="112"/>
      <c r="AK95" s="112"/>
      <c r="BG95" s="2">
        <v>19</v>
      </c>
      <c r="BH95" s="2" t="s">
        <v>16</v>
      </c>
      <c r="BI95" s="25">
        <v>74.288337924701565</v>
      </c>
      <c r="BJ95" s="25">
        <f>BK95+BL95</f>
        <v>71.15384615384616</v>
      </c>
      <c r="BK95" s="25">
        <v>30.76923076923077</v>
      </c>
      <c r="BL95" s="25">
        <v>40.384615384615387</v>
      </c>
      <c r="BM95" s="25">
        <v>22.115384615384613</v>
      </c>
      <c r="BN95" s="25">
        <v>6.7307692307692308</v>
      </c>
      <c r="BO95" s="25">
        <v>0</v>
      </c>
    </row>
    <row r="96" spans="2:67">
      <c r="D96" s="113" t="s">
        <v>17</v>
      </c>
      <c r="E96" s="114"/>
      <c r="F96" s="114"/>
      <c r="G96" s="114"/>
      <c r="H96" s="114"/>
      <c r="I96" s="115"/>
      <c r="J96" s="116">
        <f>BI96</f>
        <v>77.301054650047945</v>
      </c>
      <c r="K96" s="116"/>
      <c r="L96" s="116"/>
      <c r="M96" s="116"/>
      <c r="N96" s="116">
        <f>IF(ISERROR(BJ96),"",BJ96)</f>
        <v>83.333333333333329</v>
      </c>
      <c r="O96" s="116"/>
      <c r="P96" s="116"/>
      <c r="Q96" s="116"/>
      <c r="R96" s="116">
        <f>BK96</f>
        <v>54.166666666666664</v>
      </c>
      <c r="S96" s="116"/>
      <c r="T96" s="116"/>
      <c r="U96" s="116"/>
      <c r="V96" s="116">
        <f>BL96</f>
        <v>29.166666666666668</v>
      </c>
      <c r="W96" s="116"/>
      <c r="X96" s="116"/>
      <c r="Y96" s="116"/>
      <c r="Z96" s="116">
        <f>BM96</f>
        <v>9.375</v>
      </c>
      <c r="AA96" s="116"/>
      <c r="AB96" s="116"/>
      <c r="AC96" s="116"/>
      <c r="AD96" s="116">
        <f>BN96</f>
        <v>7.291666666666667</v>
      </c>
      <c r="AE96" s="116"/>
      <c r="AF96" s="116"/>
      <c r="AG96" s="116"/>
      <c r="AH96" s="116">
        <f>BO96</f>
        <v>0</v>
      </c>
      <c r="AI96" s="116"/>
      <c r="AJ96" s="116"/>
      <c r="AK96" s="116"/>
      <c r="BH96" s="2" t="s">
        <v>18</v>
      </c>
      <c r="BI96" s="25">
        <v>77.301054650047945</v>
      </c>
      <c r="BJ96" s="25">
        <f>BK96+BL96</f>
        <v>83.333333333333329</v>
      </c>
      <c r="BK96" s="25">
        <v>54.166666666666664</v>
      </c>
      <c r="BL96" s="25">
        <v>29.166666666666668</v>
      </c>
      <c r="BM96" s="25">
        <v>9.375</v>
      </c>
      <c r="BN96" s="25">
        <v>7.291666666666667</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17" t="s">
        <v>15</v>
      </c>
      <c r="E98" s="118"/>
      <c r="F98" s="118"/>
      <c r="G98" s="118"/>
      <c r="H98" s="118"/>
      <c r="I98" s="119"/>
      <c r="J98" s="112">
        <f>BI98</f>
        <v>90.151515151515156</v>
      </c>
      <c r="K98" s="112"/>
      <c r="L98" s="112"/>
      <c r="M98" s="112"/>
      <c r="N98" s="112">
        <f>BJ98</f>
        <v>95.192307692307693</v>
      </c>
      <c r="O98" s="112"/>
      <c r="P98" s="112"/>
      <c r="Q98" s="112"/>
      <c r="R98" s="112">
        <f>BK98</f>
        <v>61.53846153846154</v>
      </c>
      <c r="S98" s="112"/>
      <c r="T98" s="112"/>
      <c r="U98" s="112"/>
      <c r="V98" s="112">
        <f>BL98</f>
        <v>33.653846153846153</v>
      </c>
      <c r="W98" s="112"/>
      <c r="X98" s="112"/>
      <c r="Y98" s="112"/>
      <c r="Z98" s="112">
        <f>BM98</f>
        <v>4.8076923076923084</v>
      </c>
      <c r="AA98" s="112"/>
      <c r="AB98" s="112"/>
      <c r="AC98" s="112"/>
      <c r="AD98" s="112">
        <f>BN98</f>
        <v>0</v>
      </c>
      <c r="AE98" s="112"/>
      <c r="AF98" s="112"/>
      <c r="AG98" s="112"/>
      <c r="AH98" s="112">
        <f>BO98</f>
        <v>0</v>
      </c>
      <c r="AI98" s="112"/>
      <c r="AJ98" s="112"/>
      <c r="AK98" s="112"/>
      <c r="BG98" s="2">
        <v>20</v>
      </c>
      <c r="BH98" s="2" t="s">
        <v>16</v>
      </c>
      <c r="BI98" s="25">
        <v>90.151515151515156</v>
      </c>
      <c r="BJ98" s="25">
        <f>BK98+BL98</f>
        <v>95.192307692307693</v>
      </c>
      <c r="BK98" s="25">
        <v>61.53846153846154</v>
      </c>
      <c r="BL98" s="25">
        <v>33.653846153846153</v>
      </c>
      <c r="BM98" s="25">
        <v>4.8076923076923084</v>
      </c>
      <c r="BN98" s="25">
        <v>0</v>
      </c>
      <c r="BO98" s="25">
        <v>0</v>
      </c>
    </row>
    <row r="99" spans="2:67">
      <c r="D99" s="113" t="s">
        <v>17</v>
      </c>
      <c r="E99" s="114"/>
      <c r="F99" s="114"/>
      <c r="G99" s="114"/>
      <c r="H99" s="114"/>
      <c r="I99" s="115"/>
      <c r="J99" s="116">
        <f>BI99</f>
        <v>90.508149568552255</v>
      </c>
      <c r="K99" s="116"/>
      <c r="L99" s="116"/>
      <c r="M99" s="116"/>
      <c r="N99" s="116">
        <f>IF(ISERROR(BJ99),"",BJ99)</f>
        <v>89.583333333333343</v>
      </c>
      <c r="O99" s="116"/>
      <c r="P99" s="116"/>
      <c r="Q99" s="116"/>
      <c r="R99" s="116">
        <f>BK99</f>
        <v>68.75</v>
      </c>
      <c r="S99" s="116"/>
      <c r="T99" s="116"/>
      <c r="U99" s="116"/>
      <c r="V99" s="116">
        <f>BL99</f>
        <v>20.833333333333336</v>
      </c>
      <c r="W99" s="116"/>
      <c r="X99" s="116"/>
      <c r="Y99" s="116"/>
      <c r="Z99" s="116">
        <f>BM99</f>
        <v>8.3333333333333321</v>
      </c>
      <c r="AA99" s="116"/>
      <c r="AB99" s="116"/>
      <c r="AC99" s="116"/>
      <c r="AD99" s="116">
        <f>BN99</f>
        <v>2.083333333333333</v>
      </c>
      <c r="AE99" s="116"/>
      <c r="AF99" s="116"/>
      <c r="AG99" s="116"/>
      <c r="AH99" s="116">
        <f>BO99</f>
        <v>0</v>
      </c>
      <c r="AI99" s="116"/>
      <c r="AJ99" s="116"/>
      <c r="AK99" s="116"/>
      <c r="BH99" s="2" t="s">
        <v>18</v>
      </c>
      <c r="BI99" s="25">
        <v>90.508149568552255</v>
      </c>
      <c r="BJ99" s="25">
        <f>BK99+BL99</f>
        <v>89.583333333333343</v>
      </c>
      <c r="BK99" s="25">
        <v>68.75</v>
      </c>
      <c r="BL99" s="25">
        <v>20.833333333333336</v>
      </c>
      <c r="BM99" s="25">
        <v>8.3333333333333321</v>
      </c>
      <c r="BN99" s="25">
        <v>2.083333333333333</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17" t="s">
        <v>15</v>
      </c>
      <c r="E101" s="118"/>
      <c r="F101" s="118"/>
      <c r="G101" s="118"/>
      <c r="H101" s="118"/>
      <c r="I101" s="119"/>
      <c r="J101" s="112">
        <f>BI101</f>
        <v>93.181818181818173</v>
      </c>
      <c r="K101" s="112"/>
      <c r="L101" s="112"/>
      <c r="M101" s="112"/>
      <c r="N101" s="112">
        <f>BJ101</f>
        <v>91.34615384615384</v>
      </c>
      <c r="O101" s="112"/>
      <c r="P101" s="112"/>
      <c r="Q101" s="112"/>
      <c r="R101" s="112">
        <f>BK101</f>
        <v>75.961538461538453</v>
      </c>
      <c r="S101" s="112"/>
      <c r="T101" s="112"/>
      <c r="U101" s="112"/>
      <c r="V101" s="112">
        <f>BL101</f>
        <v>15.384615384615385</v>
      </c>
      <c r="W101" s="112"/>
      <c r="X101" s="112"/>
      <c r="Y101" s="112"/>
      <c r="Z101" s="112">
        <f>BM101</f>
        <v>8.6538461538461533</v>
      </c>
      <c r="AA101" s="112"/>
      <c r="AB101" s="112"/>
      <c r="AC101" s="112"/>
      <c r="AD101" s="112">
        <f>BN101</f>
        <v>0</v>
      </c>
      <c r="AE101" s="112"/>
      <c r="AF101" s="112"/>
      <c r="AG101" s="112"/>
      <c r="AH101" s="112">
        <f>BO101</f>
        <v>0</v>
      </c>
      <c r="AI101" s="112"/>
      <c r="AJ101" s="112"/>
      <c r="AK101" s="112"/>
      <c r="BG101" s="2">
        <v>21</v>
      </c>
      <c r="BH101" s="2" t="s">
        <v>16</v>
      </c>
      <c r="BI101" s="25">
        <v>93.181818181818173</v>
      </c>
      <c r="BJ101" s="25">
        <f>BK101+BL101</f>
        <v>91.34615384615384</v>
      </c>
      <c r="BK101" s="25">
        <v>75.961538461538453</v>
      </c>
      <c r="BL101" s="25">
        <v>15.384615384615385</v>
      </c>
      <c r="BM101" s="25">
        <v>8.6538461538461533</v>
      </c>
      <c r="BN101" s="25">
        <v>0</v>
      </c>
      <c r="BO101" s="25">
        <v>0</v>
      </c>
    </row>
    <row r="102" spans="2:67">
      <c r="D102" s="113" t="s">
        <v>17</v>
      </c>
      <c r="E102" s="114"/>
      <c r="F102" s="114"/>
      <c r="G102" s="114"/>
      <c r="H102" s="114"/>
      <c r="I102" s="115"/>
      <c r="J102" s="116">
        <f>BI102</f>
        <v>93.744007670182171</v>
      </c>
      <c r="K102" s="116"/>
      <c r="L102" s="116"/>
      <c r="M102" s="116"/>
      <c r="N102" s="116">
        <f>IF(ISERROR(BJ102),"",BJ102)</f>
        <v>90.625</v>
      </c>
      <c r="O102" s="116"/>
      <c r="P102" s="116"/>
      <c r="Q102" s="116"/>
      <c r="R102" s="116">
        <f>BK102</f>
        <v>72.916666666666657</v>
      </c>
      <c r="S102" s="116"/>
      <c r="T102" s="116"/>
      <c r="U102" s="116"/>
      <c r="V102" s="116">
        <f>BL102</f>
        <v>17.708333333333336</v>
      </c>
      <c r="W102" s="116"/>
      <c r="X102" s="116"/>
      <c r="Y102" s="116"/>
      <c r="Z102" s="116">
        <f>BM102</f>
        <v>6.25</v>
      </c>
      <c r="AA102" s="116"/>
      <c r="AB102" s="116"/>
      <c r="AC102" s="116"/>
      <c r="AD102" s="116">
        <f>BN102</f>
        <v>3.125</v>
      </c>
      <c r="AE102" s="116"/>
      <c r="AF102" s="116"/>
      <c r="AG102" s="116"/>
      <c r="AH102" s="116">
        <f>BO102</f>
        <v>0</v>
      </c>
      <c r="AI102" s="116"/>
      <c r="AJ102" s="116"/>
      <c r="AK102" s="116"/>
      <c r="BH102" s="2" t="s">
        <v>18</v>
      </c>
      <c r="BI102" s="25">
        <v>93.744007670182171</v>
      </c>
      <c r="BJ102" s="25">
        <f>BK102+BL102</f>
        <v>90.625</v>
      </c>
      <c r="BK102" s="25">
        <v>72.916666666666657</v>
      </c>
      <c r="BL102" s="25">
        <v>17.708333333333336</v>
      </c>
      <c r="BM102" s="25">
        <v>6.25</v>
      </c>
      <c r="BN102" s="25">
        <v>3.125</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17" t="s">
        <v>15</v>
      </c>
      <c r="E104" s="118"/>
      <c r="F104" s="118"/>
      <c r="G104" s="118"/>
      <c r="H104" s="118"/>
      <c r="I104" s="119"/>
      <c r="J104" s="112">
        <f>BI104</f>
        <v>82.897153351698805</v>
      </c>
      <c r="K104" s="112"/>
      <c r="L104" s="112"/>
      <c r="M104" s="112"/>
      <c r="N104" s="112">
        <f>BJ104</f>
        <v>76.92307692307692</v>
      </c>
      <c r="O104" s="112"/>
      <c r="P104" s="112"/>
      <c r="Q104" s="112"/>
      <c r="R104" s="112">
        <f>BK104</f>
        <v>53.846153846153847</v>
      </c>
      <c r="S104" s="112"/>
      <c r="T104" s="112"/>
      <c r="U104" s="112"/>
      <c r="V104" s="112">
        <f>BL104</f>
        <v>23.076923076923077</v>
      </c>
      <c r="W104" s="112"/>
      <c r="X104" s="112"/>
      <c r="Y104" s="112"/>
      <c r="Z104" s="112">
        <f>BM104</f>
        <v>15.384615384615385</v>
      </c>
      <c r="AA104" s="112"/>
      <c r="AB104" s="112"/>
      <c r="AC104" s="112"/>
      <c r="AD104" s="112">
        <f>BN104</f>
        <v>7.6923076923076925</v>
      </c>
      <c r="AE104" s="112"/>
      <c r="AF104" s="112"/>
      <c r="AG104" s="112"/>
      <c r="AH104" s="112">
        <f>BO104</f>
        <v>0</v>
      </c>
      <c r="AI104" s="112"/>
      <c r="AJ104" s="112"/>
      <c r="AK104" s="112"/>
      <c r="BG104" s="2">
        <v>22</v>
      </c>
      <c r="BH104" s="2" t="s">
        <v>16</v>
      </c>
      <c r="BI104" s="25">
        <v>82.897153351698805</v>
      </c>
      <c r="BJ104" s="25">
        <f>BK104+BL104</f>
        <v>76.92307692307692</v>
      </c>
      <c r="BK104" s="25">
        <v>53.846153846153847</v>
      </c>
      <c r="BL104" s="25">
        <v>23.076923076923077</v>
      </c>
      <c r="BM104" s="25">
        <v>15.384615384615385</v>
      </c>
      <c r="BN104" s="25">
        <v>7.6923076923076925</v>
      </c>
      <c r="BO104" s="25">
        <v>0</v>
      </c>
    </row>
    <row r="105" spans="2:67">
      <c r="D105" s="113" t="s">
        <v>17</v>
      </c>
      <c r="E105" s="114"/>
      <c r="F105" s="114"/>
      <c r="G105" s="114"/>
      <c r="H105" s="114"/>
      <c r="I105" s="115"/>
      <c r="J105" s="116">
        <f>BI105</f>
        <v>83.461169702780438</v>
      </c>
      <c r="K105" s="116"/>
      <c r="L105" s="116"/>
      <c r="M105" s="116"/>
      <c r="N105" s="116">
        <f>IF(ISERROR(BJ105),"",BJ105)</f>
        <v>83.333333333333343</v>
      </c>
      <c r="O105" s="116"/>
      <c r="P105" s="116"/>
      <c r="Q105" s="116"/>
      <c r="R105" s="116">
        <f>BK105</f>
        <v>61.458333333333336</v>
      </c>
      <c r="S105" s="116"/>
      <c r="T105" s="116"/>
      <c r="U105" s="116"/>
      <c r="V105" s="116">
        <f>BL105</f>
        <v>21.875</v>
      </c>
      <c r="W105" s="116"/>
      <c r="X105" s="116"/>
      <c r="Y105" s="116"/>
      <c r="Z105" s="116">
        <f>BM105</f>
        <v>10.416666666666668</v>
      </c>
      <c r="AA105" s="116"/>
      <c r="AB105" s="116"/>
      <c r="AC105" s="116"/>
      <c r="AD105" s="116">
        <f>BN105</f>
        <v>6.25</v>
      </c>
      <c r="AE105" s="116"/>
      <c r="AF105" s="116"/>
      <c r="AG105" s="116"/>
      <c r="AH105" s="116">
        <f>BO105</f>
        <v>0</v>
      </c>
      <c r="AI105" s="116"/>
      <c r="AJ105" s="116"/>
      <c r="AK105" s="116"/>
      <c r="BH105" s="2" t="s">
        <v>18</v>
      </c>
      <c r="BI105" s="25">
        <v>83.461169702780438</v>
      </c>
      <c r="BJ105" s="25">
        <f>BK105+BL105</f>
        <v>83.333333333333343</v>
      </c>
      <c r="BK105" s="25">
        <v>61.458333333333336</v>
      </c>
      <c r="BL105" s="25">
        <v>21.875</v>
      </c>
      <c r="BM105" s="25">
        <v>10.416666666666668</v>
      </c>
      <c r="BN105" s="25">
        <v>6.25</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17" t="s">
        <v>15</v>
      </c>
      <c r="E107" s="118"/>
      <c r="F107" s="118"/>
      <c r="G107" s="118"/>
      <c r="H107" s="118"/>
      <c r="I107" s="119"/>
      <c r="J107" s="112">
        <f>BI107</f>
        <v>87.258953168044073</v>
      </c>
      <c r="K107" s="112"/>
      <c r="L107" s="112"/>
      <c r="M107" s="112"/>
      <c r="N107" s="112">
        <f>BJ107</f>
        <v>81.730769230769226</v>
      </c>
      <c r="O107" s="112"/>
      <c r="P107" s="112"/>
      <c r="Q107" s="112"/>
      <c r="R107" s="112">
        <f>BK107</f>
        <v>56.730769230769226</v>
      </c>
      <c r="S107" s="112"/>
      <c r="T107" s="112"/>
      <c r="U107" s="112"/>
      <c r="V107" s="112">
        <f>BL107</f>
        <v>25</v>
      </c>
      <c r="W107" s="112"/>
      <c r="X107" s="112"/>
      <c r="Y107" s="112"/>
      <c r="Z107" s="112">
        <f>BM107</f>
        <v>14.423076923076922</v>
      </c>
      <c r="AA107" s="112"/>
      <c r="AB107" s="112"/>
      <c r="AC107" s="112"/>
      <c r="AD107" s="112">
        <f>BN107</f>
        <v>3.8461538461538463</v>
      </c>
      <c r="AE107" s="112"/>
      <c r="AF107" s="112"/>
      <c r="AG107" s="112"/>
      <c r="AH107" s="112">
        <f>BO107</f>
        <v>0</v>
      </c>
      <c r="AI107" s="112"/>
      <c r="AJ107" s="112"/>
      <c r="AK107" s="112"/>
      <c r="BG107" s="2">
        <v>23</v>
      </c>
      <c r="BH107" s="2" t="s">
        <v>16</v>
      </c>
      <c r="BI107" s="25">
        <v>87.258953168044073</v>
      </c>
      <c r="BJ107" s="25">
        <f>BK107+BL107</f>
        <v>81.730769230769226</v>
      </c>
      <c r="BK107" s="25">
        <v>56.730769230769226</v>
      </c>
      <c r="BL107" s="25">
        <v>25</v>
      </c>
      <c r="BM107" s="25">
        <v>14.423076923076922</v>
      </c>
      <c r="BN107" s="25">
        <v>3.8461538461538463</v>
      </c>
      <c r="BO107" s="25">
        <v>0</v>
      </c>
    </row>
    <row r="108" spans="2:67">
      <c r="D108" s="113" t="s">
        <v>17</v>
      </c>
      <c r="E108" s="114"/>
      <c r="F108" s="114"/>
      <c r="G108" s="114"/>
      <c r="H108" s="114"/>
      <c r="I108" s="115"/>
      <c r="J108" s="116">
        <f>BI108</f>
        <v>87.440076701821667</v>
      </c>
      <c r="K108" s="116"/>
      <c r="L108" s="116"/>
      <c r="M108" s="116"/>
      <c r="N108" s="116">
        <f>IF(ISERROR(BJ108),"",BJ108)</f>
        <v>88.541666666666671</v>
      </c>
      <c r="O108" s="116"/>
      <c r="P108" s="116"/>
      <c r="Q108" s="116"/>
      <c r="R108" s="116">
        <f>BK108</f>
        <v>59.375</v>
      </c>
      <c r="S108" s="116"/>
      <c r="T108" s="116"/>
      <c r="U108" s="116"/>
      <c r="V108" s="116">
        <f>BL108</f>
        <v>29.166666666666668</v>
      </c>
      <c r="W108" s="116"/>
      <c r="X108" s="116"/>
      <c r="Y108" s="116"/>
      <c r="Z108" s="116">
        <f>BM108</f>
        <v>7.291666666666667</v>
      </c>
      <c r="AA108" s="116"/>
      <c r="AB108" s="116"/>
      <c r="AC108" s="116"/>
      <c r="AD108" s="116">
        <f>BN108</f>
        <v>4.1666666666666661</v>
      </c>
      <c r="AE108" s="116"/>
      <c r="AF108" s="116"/>
      <c r="AG108" s="116"/>
      <c r="AH108" s="116">
        <f>BO108</f>
        <v>0</v>
      </c>
      <c r="AI108" s="116"/>
      <c r="AJ108" s="116"/>
      <c r="AK108" s="116"/>
      <c r="BH108" s="2" t="s">
        <v>18</v>
      </c>
      <c r="BI108" s="25">
        <v>87.440076701821667</v>
      </c>
      <c r="BJ108" s="25">
        <f>BK108+BL108</f>
        <v>88.541666666666671</v>
      </c>
      <c r="BK108" s="25">
        <v>59.375</v>
      </c>
      <c r="BL108" s="25">
        <v>29.166666666666668</v>
      </c>
      <c r="BM108" s="25">
        <v>7.291666666666667</v>
      </c>
      <c r="BN108" s="25">
        <v>4.1666666666666661</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17" t="s">
        <v>15</v>
      </c>
      <c r="E110" s="118"/>
      <c r="F110" s="118"/>
      <c r="G110" s="118"/>
      <c r="H110" s="118"/>
      <c r="I110" s="119"/>
      <c r="J110" s="112">
        <f>BI110</f>
        <v>94.421487603305792</v>
      </c>
      <c r="K110" s="112"/>
      <c r="L110" s="112"/>
      <c r="M110" s="112"/>
      <c r="N110" s="112">
        <f>BJ110</f>
        <v>96.15384615384616</v>
      </c>
      <c r="O110" s="112"/>
      <c r="P110" s="112"/>
      <c r="Q110" s="112"/>
      <c r="R110" s="112">
        <f>BK110</f>
        <v>74.038461538461547</v>
      </c>
      <c r="S110" s="112"/>
      <c r="T110" s="112"/>
      <c r="U110" s="112"/>
      <c r="V110" s="112">
        <f>BL110</f>
        <v>22.115384615384613</v>
      </c>
      <c r="W110" s="112"/>
      <c r="X110" s="112"/>
      <c r="Y110" s="112"/>
      <c r="Z110" s="112">
        <f>BM110</f>
        <v>2.8846153846153846</v>
      </c>
      <c r="AA110" s="112"/>
      <c r="AB110" s="112"/>
      <c r="AC110" s="112"/>
      <c r="AD110" s="112">
        <f>BN110</f>
        <v>0.96153846153846156</v>
      </c>
      <c r="AE110" s="112"/>
      <c r="AF110" s="112"/>
      <c r="AG110" s="112"/>
      <c r="AH110" s="112">
        <f>BO110</f>
        <v>0</v>
      </c>
      <c r="AI110" s="112"/>
      <c r="AJ110" s="112"/>
      <c r="AK110" s="112"/>
      <c r="BG110" s="2">
        <v>24</v>
      </c>
      <c r="BH110" s="2" t="s">
        <v>16</v>
      </c>
      <c r="BI110" s="25">
        <v>94.421487603305792</v>
      </c>
      <c r="BJ110" s="25">
        <f>BK110+BL110</f>
        <v>96.15384615384616</v>
      </c>
      <c r="BK110" s="25">
        <v>74.038461538461547</v>
      </c>
      <c r="BL110" s="25">
        <v>22.115384615384613</v>
      </c>
      <c r="BM110" s="25">
        <v>2.8846153846153846</v>
      </c>
      <c r="BN110" s="25">
        <v>0.96153846153846156</v>
      </c>
      <c r="BO110" s="25">
        <v>0</v>
      </c>
    </row>
    <row r="111" spans="2:67">
      <c r="D111" s="113" t="s">
        <v>17</v>
      </c>
      <c r="E111" s="114"/>
      <c r="F111" s="114"/>
      <c r="G111" s="114"/>
      <c r="H111" s="114"/>
      <c r="I111" s="115"/>
      <c r="J111" s="116">
        <f>BI111</f>
        <v>94.942473633748804</v>
      </c>
      <c r="K111" s="116"/>
      <c r="L111" s="116"/>
      <c r="M111" s="116"/>
      <c r="N111" s="116">
        <f>IF(ISERROR(BJ111),"",BJ111)</f>
        <v>95.833333333333329</v>
      </c>
      <c r="O111" s="116"/>
      <c r="P111" s="116"/>
      <c r="Q111" s="116"/>
      <c r="R111" s="116">
        <f>BK111</f>
        <v>81.25</v>
      </c>
      <c r="S111" s="116"/>
      <c r="T111" s="116"/>
      <c r="U111" s="116"/>
      <c r="V111" s="116">
        <f>BL111</f>
        <v>14.583333333333334</v>
      </c>
      <c r="W111" s="116"/>
      <c r="X111" s="116"/>
      <c r="Y111" s="116"/>
      <c r="Z111" s="116">
        <f>BM111</f>
        <v>2.083333333333333</v>
      </c>
      <c r="AA111" s="116"/>
      <c r="AB111" s="116"/>
      <c r="AC111" s="116"/>
      <c r="AD111" s="116">
        <f>BN111</f>
        <v>2.083333333333333</v>
      </c>
      <c r="AE111" s="116"/>
      <c r="AF111" s="116"/>
      <c r="AG111" s="116"/>
      <c r="AH111" s="116">
        <f>BO111</f>
        <v>0</v>
      </c>
      <c r="AI111" s="116"/>
      <c r="AJ111" s="116"/>
      <c r="AK111" s="116"/>
      <c r="BH111" s="2" t="s">
        <v>18</v>
      </c>
      <c r="BI111" s="25">
        <v>94.942473633748804</v>
      </c>
      <c r="BJ111" s="25">
        <f>BK111+BL111</f>
        <v>95.833333333333329</v>
      </c>
      <c r="BK111" s="25">
        <v>81.25</v>
      </c>
      <c r="BL111" s="25">
        <v>14.583333333333334</v>
      </c>
      <c r="BM111" s="25">
        <v>2.083333333333333</v>
      </c>
      <c r="BN111" s="25">
        <v>2.083333333333333</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25"/>
      <c r="E113" s="125"/>
      <c r="F113" s="125"/>
      <c r="G113" s="125"/>
      <c r="H113" s="125"/>
      <c r="I113" s="125"/>
      <c r="J113" s="124"/>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BI113" s="25"/>
      <c r="BJ113" s="25"/>
      <c r="BK113" s="25"/>
      <c r="BL113" s="25"/>
      <c r="BM113" s="25"/>
      <c r="BN113" s="25"/>
      <c r="BO113" s="25"/>
    </row>
    <row r="114" spans="1:96">
      <c r="D114" s="125"/>
      <c r="E114" s="125"/>
      <c r="F114" s="125"/>
      <c r="G114" s="125"/>
      <c r="H114" s="125"/>
      <c r="I114" s="125"/>
      <c r="J114" s="124"/>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90" t="s">
        <v>44</v>
      </c>
      <c r="C117" s="90"/>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90"/>
      <c r="C118" s="90"/>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1"/>
      <c r="E119" s="92"/>
      <c r="F119" s="92"/>
      <c r="G119" s="92"/>
      <c r="H119" s="92"/>
      <c r="I119" s="93"/>
      <c r="J119" s="84">
        <v>1</v>
      </c>
      <c r="K119" s="85"/>
      <c r="L119" s="86"/>
      <c r="M119" s="84">
        <v>2</v>
      </c>
      <c r="N119" s="85"/>
      <c r="O119" s="86"/>
      <c r="P119" s="84">
        <v>3</v>
      </c>
      <c r="Q119" s="85"/>
      <c r="R119" s="86"/>
      <c r="S119" s="84">
        <v>4</v>
      </c>
      <c r="T119" s="85"/>
      <c r="U119" s="86"/>
      <c r="V119" s="84">
        <v>5</v>
      </c>
      <c r="W119" s="85"/>
      <c r="X119" s="86"/>
      <c r="Y119" s="84">
        <v>6</v>
      </c>
      <c r="Z119" s="85"/>
      <c r="AA119" s="86"/>
      <c r="AB119" s="84">
        <v>7</v>
      </c>
      <c r="AC119" s="85"/>
      <c r="AD119" s="86"/>
      <c r="AE119" s="84">
        <v>8</v>
      </c>
      <c r="AF119" s="85"/>
      <c r="AG119" s="86"/>
      <c r="AH119" s="84">
        <v>9</v>
      </c>
      <c r="AI119" s="85"/>
      <c r="AJ119" s="86"/>
      <c r="AK119" s="84"/>
      <c r="AL119" s="85"/>
      <c r="AM119" s="86"/>
      <c r="AN119" s="45"/>
      <c r="AO119" s="45"/>
      <c r="AP119" s="45"/>
      <c r="AQ119" s="45"/>
      <c r="AR119" s="45"/>
      <c r="AS119" s="45"/>
      <c r="AT119" s="45"/>
      <c r="AU119" s="45"/>
    </row>
    <row r="120" spans="1:96" ht="22.5" customHeight="1">
      <c r="D120" s="94"/>
      <c r="E120" s="95"/>
      <c r="F120" s="95"/>
      <c r="G120" s="95"/>
      <c r="H120" s="95"/>
      <c r="I120" s="96"/>
      <c r="J120" s="121" t="s">
        <v>47</v>
      </c>
      <c r="K120" s="122"/>
      <c r="L120" s="123"/>
      <c r="M120" s="121" t="s">
        <v>48</v>
      </c>
      <c r="N120" s="122"/>
      <c r="O120" s="123"/>
      <c r="P120" s="121" t="s">
        <v>49</v>
      </c>
      <c r="Q120" s="122"/>
      <c r="R120" s="123"/>
      <c r="S120" s="121" t="s">
        <v>50</v>
      </c>
      <c r="T120" s="122"/>
      <c r="U120" s="123"/>
      <c r="V120" s="121" t="s">
        <v>51</v>
      </c>
      <c r="W120" s="122"/>
      <c r="X120" s="123"/>
      <c r="Y120" s="121" t="s">
        <v>52</v>
      </c>
      <c r="Z120" s="122"/>
      <c r="AA120" s="123"/>
      <c r="AB120" s="121" t="s">
        <v>53</v>
      </c>
      <c r="AC120" s="122"/>
      <c r="AD120" s="123"/>
      <c r="AE120" s="121" t="s">
        <v>54</v>
      </c>
      <c r="AF120" s="122"/>
      <c r="AG120" s="123"/>
      <c r="AH120" s="121" t="s">
        <v>55</v>
      </c>
      <c r="AI120" s="122"/>
      <c r="AJ120" s="123"/>
      <c r="AK120" s="121" t="s">
        <v>12</v>
      </c>
      <c r="AL120" s="122"/>
      <c r="AM120" s="123"/>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29" t="s">
        <v>15</v>
      </c>
      <c r="E121" s="129"/>
      <c r="F121" s="130" t="s">
        <v>56</v>
      </c>
      <c r="G121" s="130"/>
      <c r="H121" s="130"/>
      <c r="I121" s="130"/>
      <c r="J121" s="131">
        <f>BK121</f>
        <v>5.5096418732782375</v>
      </c>
      <c r="K121" s="132"/>
      <c r="L121" s="133"/>
      <c r="M121" s="131">
        <f>BL121</f>
        <v>6.7263544536271809</v>
      </c>
      <c r="N121" s="132"/>
      <c r="O121" s="133"/>
      <c r="P121" s="131">
        <f>BM121</f>
        <v>9.8714416896235075</v>
      </c>
      <c r="Q121" s="132"/>
      <c r="R121" s="133"/>
      <c r="S121" s="131">
        <f>BN121</f>
        <v>26.331496786042241</v>
      </c>
      <c r="T121" s="132"/>
      <c r="U121" s="133"/>
      <c r="V121" s="131">
        <f>BO121</f>
        <v>29.843893480257115</v>
      </c>
      <c r="W121" s="132"/>
      <c r="X121" s="133"/>
      <c r="Y121" s="131">
        <f>BP121</f>
        <v>11.248852157943066</v>
      </c>
      <c r="Z121" s="132"/>
      <c r="AA121" s="133"/>
      <c r="AB121" s="131">
        <f>BQ121</f>
        <v>5.1423324150596876</v>
      </c>
      <c r="AC121" s="132"/>
      <c r="AD121" s="133"/>
      <c r="AE121" s="131">
        <f>BR121</f>
        <v>2.5711662075298438</v>
      </c>
      <c r="AF121" s="132"/>
      <c r="AG121" s="133"/>
      <c r="AH121" s="131">
        <f>BS121</f>
        <v>2.6629935720844813</v>
      </c>
      <c r="AI121" s="132"/>
      <c r="AJ121" s="133"/>
      <c r="AK121" s="131">
        <f>BT121</f>
        <v>9.1827364554637275E-2</v>
      </c>
      <c r="AL121" s="132"/>
      <c r="AM121" s="133"/>
      <c r="AN121" s="43"/>
      <c r="AO121" s="43"/>
      <c r="AP121" s="43"/>
      <c r="AQ121" s="43"/>
      <c r="AR121" s="43"/>
      <c r="AS121" s="43"/>
      <c r="AT121" s="43"/>
      <c r="AU121" s="43"/>
      <c r="BG121" s="2">
        <v>25</v>
      </c>
      <c r="BH121" s="2" t="s">
        <v>57</v>
      </c>
      <c r="BK121" s="25">
        <v>5.5096418732782375</v>
      </c>
      <c r="BL121" s="25">
        <v>6.7263544536271809</v>
      </c>
      <c r="BM121" s="25">
        <v>9.8714416896235075</v>
      </c>
      <c r="BN121" s="25">
        <v>26.331496786042241</v>
      </c>
      <c r="BO121" s="25">
        <v>29.843893480257115</v>
      </c>
      <c r="BP121" s="25">
        <v>11.248852157943066</v>
      </c>
      <c r="BQ121" s="25">
        <v>5.1423324150596876</v>
      </c>
      <c r="BR121" s="25">
        <v>2.5711662075298438</v>
      </c>
      <c r="BS121" s="25">
        <v>2.6629935720844813</v>
      </c>
      <c r="BT121" s="25">
        <v>9.1827364554637275E-2</v>
      </c>
    </row>
    <row r="122" spans="1:96">
      <c r="D122" s="129"/>
      <c r="E122" s="129"/>
      <c r="F122" s="134" t="s">
        <v>58</v>
      </c>
      <c r="G122" s="134"/>
      <c r="H122" s="134"/>
      <c r="I122" s="134"/>
      <c r="J122" s="126">
        <f>BK122</f>
        <v>3.8461538461538463</v>
      </c>
      <c r="K122" s="127"/>
      <c r="L122" s="128"/>
      <c r="M122" s="126">
        <f>BL122</f>
        <v>9.6153846153846168</v>
      </c>
      <c r="N122" s="127"/>
      <c r="O122" s="128"/>
      <c r="P122" s="126">
        <f>BM122</f>
        <v>12.5</v>
      </c>
      <c r="Q122" s="127"/>
      <c r="R122" s="128"/>
      <c r="S122" s="126">
        <f>BN122</f>
        <v>22.115384615384613</v>
      </c>
      <c r="T122" s="127"/>
      <c r="U122" s="128"/>
      <c r="V122" s="126">
        <f>BO122</f>
        <v>27.884615384615387</v>
      </c>
      <c r="W122" s="127"/>
      <c r="X122" s="128"/>
      <c r="Y122" s="126">
        <f>BP122</f>
        <v>12.5</v>
      </c>
      <c r="Z122" s="127"/>
      <c r="AA122" s="128"/>
      <c r="AB122" s="126">
        <f>BQ122</f>
        <v>8.6538461538461533</v>
      </c>
      <c r="AC122" s="127"/>
      <c r="AD122" s="128"/>
      <c r="AE122" s="126">
        <f>BR122</f>
        <v>0.96153846153846156</v>
      </c>
      <c r="AF122" s="127"/>
      <c r="AG122" s="128"/>
      <c r="AH122" s="126">
        <f>BS122</f>
        <v>1.9230769230769231</v>
      </c>
      <c r="AI122" s="127"/>
      <c r="AJ122" s="128"/>
      <c r="AK122" s="126">
        <f>BT122</f>
        <v>0</v>
      </c>
      <c r="AL122" s="127"/>
      <c r="AM122" s="128"/>
      <c r="AN122" s="43"/>
      <c r="AO122" s="43"/>
      <c r="AP122" s="43"/>
      <c r="AQ122" s="43"/>
      <c r="AR122" s="43"/>
      <c r="AS122" s="43"/>
      <c r="AT122" s="43"/>
      <c r="AU122" s="43"/>
      <c r="BH122" s="2" t="s">
        <v>59</v>
      </c>
      <c r="BK122" s="25">
        <v>3.8461538461538463</v>
      </c>
      <c r="BL122" s="25">
        <v>9.6153846153846168</v>
      </c>
      <c r="BM122" s="25">
        <v>12.5</v>
      </c>
      <c r="BN122" s="25">
        <v>22.115384615384613</v>
      </c>
      <c r="BO122" s="25">
        <v>27.884615384615387</v>
      </c>
      <c r="BP122" s="25">
        <v>12.5</v>
      </c>
      <c r="BQ122" s="25">
        <v>8.6538461538461533</v>
      </c>
      <c r="BR122" s="25">
        <v>0.96153846153846156</v>
      </c>
      <c r="BS122" s="25">
        <v>1.9230769230769231</v>
      </c>
      <c r="BT122" s="25">
        <v>0</v>
      </c>
    </row>
    <row r="123" spans="1:96">
      <c r="D123" s="129" t="s">
        <v>17</v>
      </c>
      <c r="E123" s="129"/>
      <c r="F123" s="130" t="s">
        <v>56</v>
      </c>
      <c r="G123" s="130"/>
      <c r="H123" s="130"/>
      <c r="I123" s="130"/>
      <c r="J123" s="131">
        <f>BK123</f>
        <v>7.7181208053691277</v>
      </c>
      <c r="K123" s="132"/>
      <c r="L123" s="133"/>
      <c r="M123" s="131">
        <f>BL123</f>
        <v>6.5915627996164901</v>
      </c>
      <c r="N123" s="132"/>
      <c r="O123" s="133"/>
      <c r="P123" s="131">
        <f>BM123</f>
        <v>8.4851390220517739</v>
      </c>
      <c r="Q123" s="132"/>
      <c r="R123" s="133"/>
      <c r="S123" s="131">
        <f>BN123</f>
        <v>27.37296260786194</v>
      </c>
      <c r="T123" s="132"/>
      <c r="U123" s="133"/>
      <c r="V123" s="131">
        <f>BO123</f>
        <v>28.235858101629912</v>
      </c>
      <c r="W123" s="132"/>
      <c r="X123" s="133"/>
      <c r="Y123" s="131">
        <f>BP123</f>
        <v>11.720997123681688</v>
      </c>
      <c r="Z123" s="132"/>
      <c r="AA123" s="133"/>
      <c r="AB123" s="131">
        <f>BQ123</f>
        <v>5.177372962607862</v>
      </c>
      <c r="AC123" s="132"/>
      <c r="AD123" s="133"/>
      <c r="AE123" s="131">
        <f>BR123</f>
        <v>2.5647171620325979</v>
      </c>
      <c r="AF123" s="132"/>
      <c r="AG123" s="133"/>
      <c r="AH123" s="131">
        <f>BS123</f>
        <v>2.1332694151486096</v>
      </c>
      <c r="AI123" s="132"/>
      <c r="AJ123" s="133"/>
      <c r="AK123" s="131">
        <f>BT123</f>
        <v>0</v>
      </c>
      <c r="AL123" s="132"/>
      <c r="AM123" s="133"/>
      <c r="AN123" s="43"/>
      <c r="AO123" s="43"/>
      <c r="AP123" s="43"/>
      <c r="AQ123" s="43"/>
      <c r="AR123" s="43"/>
      <c r="AS123" s="43"/>
      <c r="AT123" s="43"/>
      <c r="AU123" s="43"/>
      <c r="BH123" s="2" t="s">
        <v>57</v>
      </c>
      <c r="BK123" s="25">
        <v>7.7181208053691277</v>
      </c>
      <c r="BL123" s="25">
        <v>6.5915627996164901</v>
      </c>
      <c r="BM123" s="25">
        <v>8.4851390220517739</v>
      </c>
      <c r="BN123" s="25">
        <v>27.37296260786194</v>
      </c>
      <c r="BO123" s="25">
        <v>28.235858101629912</v>
      </c>
      <c r="BP123" s="25">
        <v>11.720997123681688</v>
      </c>
      <c r="BQ123" s="25">
        <v>5.177372962607862</v>
      </c>
      <c r="BR123" s="25">
        <v>2.5647171620325979</v>
      </c>
      <c r="BS123" s="25">
        <v>2.1332694151486096</v>
      </c>
      <c r="BT123" s="25">
        <v>0</v>
      </c>
    </row>
    <row r="124" spans="1:96">
      <c r="D124" s="129"/>
      <c r="E124" s="129"/>
      <c r="F124" s="134" t="s">
        <v>58</v>
      </c>
      <c r="G124" s="134"/>
      <c r="H124" s="134"/>
      <c r="I124" s="134"/>
      <c r="J124" s="126">
        <f>BK124</f>
        <v>5.2083333333333339</v>
      </c>
      <c r="K124" s="127"/>
      <c r="L124" s="128"/>
      <c r="M124" s="126">
        <f>BL124</f>
        <v>7.291666666666667</v>
      </c>
      <c r="N124" s="127"/>
      <c r="O124" s="128"/>
      <c r="P124" s="126">
        <f>BM124</f>
        <v>7.291666666666667</v>
      </c>
      <c r="Q124" s="127"/>
      <c r="R124" s="128"/>
      <c r="S124" s="126">
        <f>BN124</f>
        <v>27.083333333333332</v>
      </c>
      <c r="T124" s="127"/>
      <c r="U124" s="128"/>
      <c r="V124" s="126">
        <f>BO124</f>
        <v>14.583333333333334</v>
      </c>
      <c r="W124" s="127"/>
      <c r="X124" s="128"/>
      <c r="Y124" s="126">
        <f>BP124</f>
        <v>23.958333333333336</v>
      </c>
      <c r="Z124" s="127"/>
      <c r="AA124" s="128"/>
      <c r="AB124" s="126">
        <f>BQ124</f>
        <v>4.1666666666666661</v>
      </c>
      <c r="AC124" s="127"/>
      <c r="AD124" s="128"/>
      <c r="AE124" s="126">
        <f>BR124</f>
        <v>5.2083333333333339</v>
      </c>
      <c r="AF124" s="127"/>
      <c r="AG124" s="128"/>
      <c r="AH124" s="126">
        <f>BS124</f>
        <v>5.2083333333333339</v>
      </c>
      <c r="AI124" s="127"/>
      <c r="AJ124" s="128"/>
      <c r="AK124" s="126">
        <f>BT124</f>
        <v>0</v>
      </c>
      <c r="AL124" s="127"/>
      <c r="AM124" s="128"/>
      <c r="AN124" s="43"/>
      <c r="AO124" s="43"/>
      <c r="AP124" s="43"/>
      <c r="AQ124" s="43"/>
      <c r="AR124" s="43"/>
      <c r="AS124" s="43"/>
      <c r="AT124" s="43"/>
      <c r="AU124" s="43"/>
      <c r="BH124" s="2" t="s">
        <v>59</v>
      </c>
      <c r="BK124" s="25">
        <v>5.2083333333333339</v>
      </c>
      <c r="BL124" s="25">
        <v>7.291666666666667</v>
      </c>
      <c r="BM124" s="25">
        <v>7.291666666666667</v>
      </c>
      <c r="BN124" s="25">
        <v>27.083333333333332</v>
      </c>
      <c r="BO124" s="25">
        <v>14.583333333333334</v>
      </c>
      <c r="BP124" s="25">
        <v>23.958333333333336</v>
      </c>
      <c r="BQ124" s="25">
        <v>4.1666666666666661</v>
      </c>
      <c r="BR124" s="25">
        <v>5.2083333333333339</v>
      </c>
      <c r="BS124" s="25">
        <v>5.2083333333333339</v>
      </c>
      <c r="BT124" s="25">
        <v>0</v>
      </c>
    </row>
    <row r="125" spans="1:96" ht="3.75" customHeight="1"/>
    <row r="126" spans="1:96" ht="13.5" hidden="1" customHeight="1"/>
    <row r="127" spans="1:96" ht="13.5" hidden="1" customHeight="1"/>
    <row r="128" spans="1:96" ht="13.5" hidden="1" customHeight="1"/>
    <row r="129" spans="1:96" ht="13.5" hidden="1" customHeight="1"/>
    <row r="130" spans="1:96" ht="13.5" hidden="1" customHeight="1"/>
    <row r="131" spans="1:96" ht="15" customHeight="1"/>
    <row r="132" spans="1:96">
      <c r="B132" s="135"/>
      <c r="C132" s="135"/>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1" t="s">
        <v>61</v>
      </c>
      <c r="E133" s="92"/>
      <c r="F133" s="92"/>
      <c r="G133" s="92"/>
      <c r="H133" s="92"/>
      <c r="I133" s="93"/>
      <c r="J133" s="84">
        <v>1</v>
      </c>
      <c r="K133" s="85"/>
      <c r="L133" s="86"/>
      <c r="M133" s="84">
        <v>2</v>
      </c>
      <c r="N133" s="85"/>
      <c r="O133" s="86"/>
      <c r="P133" s="84">
        <v>3</v>
      </c>
      <c r="Q133" s="85"/>
      <c r="R133" s="86"/>
      <c r="S133" s="84">
        <v>4</v>
      </c>
      <c r="T133" s="85"/>
      <c r="U133" s="86"/>
      <c r="V133" s="84">
        <v>5</v>
      </c>
      <c r="W133" s="85"/>
      <c r="X133" s="86"/>
      <c r="Y133" s="84">
        <v>6</v>
      </c>
      <c r="Z133" s="85"/>
      <c r="AA133" s="86"/>
      <c r="AB133" s="84">
        <v>7</v>
      </c>
      <c r="AC133" s="85"/>
      <c r="AD133" s="86"/>
      <c r="AE133" s="84">
        <v>8</v>
      </c>
      <c r="AF133" s="85"/>
      <c r="AG133" s="86"/>
      <c r="AH133" s="84">
        <v>9</v>
      </c>
      <c r="AI133" s="85"/>
      <c r="AJ133" s="86"/>
      <c r="AK133" s="84"/>
      <c r="AL133" s="85"/>
      <c r="AM133" s="86"/>
      <c r="AN133" s="45"/>
      <c r="AO133" s="45"/>
      <c r="AP133" s="45"/>
      <c r="AQ133" s="45"/>
      <c r="AR133" s="45"/>
      <c r="AS133" s="45"/>
      <c r="AT133" s="45"/>
      <c r="AU133" s="45"/>
    </row>
    <row r="134" spans="1:96" ht="22.5" customHeight="1">
      <c r="D134" s="94"/>
      <c r="E134" s="95"/>
      <c r="F134" s="95"/>
      <c r="G134" s="95"/>
      <c r="H134" s="95"/>
      <c r="I134" s="96"/>
      <c r="J134" s="121" t="s">
        <v>47</v>
      </c>
      <c r="K134" s="122"/>
      <c r="L134" s="123"/>
      <c r="M134" s="121" t="s">
        <v>48</v>
      </c>
      <c r="N134" s="122"/>
      <c r="O134" s="123"/>
      <c r="P134" s="121" t="s">
        <v>49</v>
      </c>
      <c r="Q134" s="122"/>
      <c r="R134" s="123"/>
      <c r="S134" s="121" t="s">
        <v>50</v>
      </c>
      <c r="T134" s="122"/>
      <c r="U134" s="123"/>
      <c r="V134" s="121" t="s">
        <v>51</v>
      </c>
      <c r="W134" s="122"/>
      <c r="X134" s="123"/>
      <c r="Y134" s="121" t="s">
        <v>52</v>
      </c>
      <c r="Z134" s="122"/>
      <c r="AA134" s="123"/>
      <c r="AB134" s="121" t="s">
        <v>53</v>
      </c>
      <c r="AC134" s="122"/>
      <c r="AD134" s="123"/>
      <c r="AE134" s="121" t="s">
        <v>54</v>
      </c>
      <c r="AF134" s="122"/>
      <c r="AG134" s="123"/>
      <c r="AH134" s="121" t="s">
        <v>55</v>
      </c>
      <c r="AI134" s="122"/>
      <c r="AJ134" s="123"/>
      <c r="AK134" s="121" t="s">
        <v>12</v>
      </c>
      <c r="AL134" s="122"/>
      <c r="AM134" s="123"/>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29" t="s">
        <v>15</v>
      </c>
      <c r="E135" s="129"/>
      <c r="F135" s="130" t="s">
        <v>56</v>
      </c>
      <c r="G135" s="130"/>
      <c r="H135" s="130"/>
      <c r="I135" s="130"/>
      <c r="J135" s="131">
        <f>BK135</f>
        <v>16.437098255280073</v>
      </c>
      <c r="K135" s="132"/>
      <c r="L135" s="133"/>
      <c r="M135" s="131">
        <f>BL135</f>
        <v>9.3434343434343443</v>
      </c>
      <c r="N135" s="132"/>
      <c r="O135" s="133"/>
      <c r="P135" s="131">
        <f>BM135</f>
        <v>12.350780532598714</v>
      </c>
      <c r="Q135" s="132"/>
      <c r="R135" s="133"/>
      <c r="S135" s="131">
        <f>BN135</f>
        <v>23.255280073461893</v>
      </c>
      <c r="T135" s="132"/>
      <c r="U135" s="133"/>
      <c r="V135" s="131">
        <f>BO135</f>
        <v>19.788797061524335</v>
      </c>
      <c r="W135" s="132"/>
      <c r="X135" s="133"/>
      <c r="Y135" s="131">
        <f>BP135</f>
        <v>8.9990817263544542</v>
      </c>
      <c r="Z135" s="132"/>
      <c r="AA135" s="133"/>
      <c r="AB135" s="131">
        <f>BQ135</f>
        <v>4.3617998163452709</v>
      </c>
      <c r="AC135" s="132"/>
      <c r="AD135" s="133"/>
      <c r="AE135" s="131">
        <f>BR135</f>
        <v>2.089072543617998</v>
      </c>
      <c r="AF135" s="132"/>
      <c r="AG135" s="133"/>
      <c r="AH135" s="131">
        <f>BS135</f>
        <v>3.2828282828282833</v>
      </c>
      <c r="AI135" s="132"/>
      <c r="AJ135" s="133"/>
      <c r="AK135" s="131">
        <f>BT135</f>
        <v>9.1827364554637275E-2</v>
      </c>
      <c r="AL135" s="132"/>
      <c r="AM135" s="133"/>
      <c r="AN135" s="43"/>
      <c r="AO135" s="43"/>
      <c r="AP135" s="43"/>
      <c r="AQ135" s="43"/>
      <c r="AR135" s="43"/>
      <c r="AS135" s="43"/>
      <c r="AT135" s="43"/>
      <c r="AU135" s="43"/>
      <c r="BG135" s="2">
        <v>26</v>
      </c>
      <c r="BH135" s="2" t="s">
        <v>57</v>
      </c>
      <c r="BK135" s="25">
        <v>16.437098255280073</v>
      </c>
      <c r="BL135" s="25">
        <v>9.3434343434343443</v>
      </c>
      <c r="BM135" s="25">
        <v>12.350780532598714</v>
      </c>
      <c r="BN135" s="25">
        <v>23.255280073461893</v>
      </c>
      <c r="BO135" s="25">
        <v>19.788797061524335</v>
      </c>
      <c r="BP135" s="25">
        <v>8.9990817263544542</v>
      </c>
      <c r="BQ135" s="25">
        <v>4.3617998163452709</v>
      </c>
      <c r="BR135" s="25">
        <v>2.089072543617998</v>
      </c>
      <c r="BS135" s="25">
        <v>3.2828282828282833</v>
      </c>
      <c r="BT135" s="25">
        <v>9.1827364554637275E-2</v>
      </c>
    </row>
    <row r="136" spans="1:96">
      <c r="D136" s="129"/>
      <c r="E136" s="129"/>
      <c r="F136" s="134" t="s">
        <v>58</v>
      </c>
      <c r="G136" s="134"/>
      <c r="H136" s="134"/>
      <c r="I136" s="134"/>
      <c r="J136" s="126">
        <f>BK136</f>
        <v>15.384615384615385</v>
      </c>
      <c r="K136" s="127"/>
      <c r="L136" s="128"/>
      <c r="M136" s="126">
        <f>BL136</f>
        <v>3.8461538461538463</v>
      </c>
      <c r="N136" s="127"/>
      <c r="O136" s="128"/>
      <c r="P136" s="126">
        <f>BM136</f>
        <v>14.423076923076922</v>
      </c>
      <c r="Q136" s="127"/>
      <c r="R136" s="128"/>
      <c r="S136" s="126">
        <f>BN136</f>
        <v>21.153846153846153</v>
      </c>
      <c r="T136" s="127"/>
      <c r="U136" s="128"/>
      <c r="V136" s="126">
        <f>BO136</f>
        <v>19.230769230769234</v>
      </c>
      <c r="W136" s="127"/>
      <c r="X136" s="128"/>
      <c r="Y136" s="126">
        <f>BP136</f>
        <v>7.6923076923076925</v>
      </c>
      <c r="Z136" s="127"/>
      <c r="AA136" s="128"/>
      <c r="AB136" s="126">
        <f>BQ136</f>
        <v>9.6153846153846168</v>
      </c>
      <c r="AC136" s="127"/>
      <c r="AD136" s="128"/>
      <c r="AE136" s="126">
        <f>BR136</f>
        <v>4.8076923076923084</v>
      </c>
      <c r="AF136" s="127"/>
      <c r="AG136" s="128"/>
      <c r="AH136" s="126">
        <f>BS136</f>
        <v>3.8461538461538463</v>
      </c>
      <c r="AI136" s="127"/>
      <c r="AJ136" s="128"/>
      <c r="AK136" s="126">
        <f>BT136</f>
        <v>0</v>
      </c>
      <c r="AL136" s="127"/>
      <c r="AM136" s="128"/>
      <c r="AN136" s="43"/>
      <c r="AO136" s="43"/>
      <c r="AP136" s="43"/>
      <c r="AQ136" s="43"/>
      <c r="AR136" s="43"/>
      <c r="AS136" s="43"/>
      <c r="AT136" s="43"/>
      <c r="AU136" s="43"/>
      <c r="BH136" s="2" t="s">
        <v>59</v>
      </c>
      <c r="BK136" s="25">
        <v>15.384615384615385</v>
      </c>
      <c r="BL136" s="25">
        <v>3.8461538461538463</v>
      </c>
      <c r="BM136" s="25">
        <v>14.423076923076922</v>
      </c>
      <c r="BN136" s="25">
        <v>21.153846153846153</v>
      </c>
      <c r="BO136" s="25">
        <v>19.230769230769234</v>
      </c>
      <c r="BP136" s="25">
        <v>7.6923076923076925</v>
      </c>
      <c r="BQ136" s="25">
        <v>9.6153846153846168</v>
      </c>
      <c r="BR136" s="25">
        <v>4.8076923076923084</v>
      </c>
      <c r="BS136" s="25">
        <v>3.8461538461538463</v>
      </c>
      <c r="BT136" s="25">
        <v>0</v>
      </c>
    </row>
    <row r="137" spans="1:96">
      <c r="D137" s="129" t="s">
        <v>17</v>
      </c>
      <c r="E137" s="129"/>
      <c r="F137" s="130" t="s">
        <v>56</v>
      </c>
      <c r="G137" s="130"/>
      <c r="H137" s="130"/>
      <c r="I137" s="130"/>
      <c r="J137" s="131">
        <f>BK137</f>
        <v>17.162032598274209</v>
      </c>
      <c r="K137" s="132"/>
      <c r="L137" s="133"/>
      <c r="M137" s="131">
        <f>BL137</f>
        <v>9.9952061361457325</v>
      </c>
      <c r="N137" s="132"/>
      <c r="O137" s="133"/>
      <c r="P137" s="131">
        <f>BM137</f>
        <v>11.984659635666347</v>
      </c>
      <c r="Q137" s="132"/>
      <c r="R137" s="133"/>
      <c r="S137" s="131">
        <f>BN137</f>
        <v>23.154362416107382</v>
      </c>
      <c r="T137" s="132"/>
      <c r="U137" s="133"/>
      <c r="V137" s="131">
        <f>BO137</f>
        <v>19.894534995206136</v>
      </c>
      <c r="W137" s="132"/>
      <c r="X137" s="133"/>
      <c r="Y137" s="131">
        <f>BP137</f>
        <v>8.2214765100671148</v>
      </c>
      <c r="Z137" s="132"/>
      <c r="AA137" s="133"/>
      <c r="AB137" s="131">
        <f>BQ137</f>
        <v>4.4103547459252157</v>
      </c>
      <c r="AC137" s="132"/>
      <c r="AD137" s="133"/>
      <c r="AE137" s="131">
        <f>BR137</f>
        <v>2.1572387344199426</v>
      </c>
      <c r="AF137" s="132"/>
      <c r="AG137" s="133"/>
      <c r="AH137" s="131">
        <f>BS137</f>
        <v>2.9961649089165867</v>
      </c>
      <c r="AI137" s="132"/>
      <c r="AJ137" s="133"/>
      <c r="AK137" s="131">
        <f>BT137</f>
        <v>2.3969319271332692E-2</v>
      </c>
      <c r="AL137" s="132"/>
      <c r="AM137" s="133"/>
      <c r="AN137" s="43"/>
      <c r="AO137" s="43"/>
      <c r="AP137" s="43"/>
      <c r="AQ137" s="43"/>
      <c r="AR137" s="43"/>
      <c r="AS137" s="43"/>
      <c r="AT137" s="43"/>
      <c r="AU137" s="43"/>
      <c r="BH137" s="2" t="s">
        <v>57</v>
      </c>
      <c r="BK137" s="25">
        <v>17.162032598274209</v>
      </c>
      <c r="BL137" s="25">
        <v>9.9952061361457325</v>
      </c>
      <c r="BM137" s="25">
        <v>11.984659635666347</v>
      </c>
      <c r="BN137" s="25">
        <v>23.154362416107382</v>
      </c>
      <c r="BO137" s="25">
        <v>19.894534995206136</v>
      </c>
      <c r="BP137" s="25">
        <v>8.2214765100671148</v>
      </c>
      <c r="BQ137" s="25">
        <v>4.4103547459252157</v>
      </c>
      <c r="BR137" s="25">
        <v>2.1572387344199426</v>
      </c>
      <c r="BS137" s="25">
        <v>2.9961649089165867</v>
      </c>
      <c r="BT137" s="25">
        <v>2.3969319271332692E-2</v>
      </c>
    </row>
    <row r="138" spans="1:96">
      <c r="D138" s="129"/>
      <c r="E138" s="129"/>
      <c r="F138" s="134" t="s">
        <v>58</v>
      </c>
      <c r="G138" s="134"/>
      <c r="H138" s="134"/>
      <c r="I138" s="134"/>
      <c r="J138" s="126">
        <f>BK138</f>
        <v>11.458333333333332</v>
      </c>
      <c r="K138" s="127"/>
      <c r="L138" s="128"/>
      <c r="M138" s="126">
        <f>BL138</f>
        <v>7.291666666666667</v>
      </c>
      <c r="N138" s="127"/>
      <c r="O138" s="128"/>
      <c r="P138" s="126">
        <f>BM138</f>
        <v>14.583333333333334</v>
      </c>
      <c r="Q138" s="127"/>
      <c r="R138" s="128"/>
      <c r="S138" s="126">
        <f>BN138</f>
        <v>18.75</v>
      </c>
      <c r="T138" s="127"/>
      <c r="U138" s="128"/>
      <c r="V138" s="126">
        <f>BO138</f>
        <v>15.625</v>
      </c>
      <c r="W138" s="127"/>
      <c r="X138" s="128"/>
      <c r="Y138" s="126">
        <f>BP138</f>
        <v>8.3333333333333321</v>
      </c>
      <c r="Z138" s="127"/>
      <c r="AA138" s="128"/>
      <c r="AB138" s="126">
        <f>BQ138</f>
        <v>11.458333333333332</v>
      </c>
      <c r="AC138" s="127"/>
      <c r="AD138" s="128"/>
      <c r="AE138" s="126">
        <f>BR138</f>
        <v>5.2083333333333339</v>
      </c>
      <c r="AF138" s="127"/>
      <c r="AG138" s="128"/>
      <c r="AH138" s="126">
        <f>BS138</f>
        <v>7.291666666666667</v>
      </c>
      <c r="AI138" s="127"/>
      <c r="AJ138" s="128"/>
      <c r="AK138" s="126">
        <f>BT138</f>
        <v>0</v>
      </c>
      <c r="AL138" s="127"/>
      <c r="AM138" s="128"/>
      <c r="AN138" s="43"/>
      <c r="AO138" s="43"/>
      <c r="AP138" s="43"/>
      <c r="AQ138" s="43"/>
      <c r="AR138" s="43"/>
      <c r="AS138" s="43"/>
      <c r="AT138" s="43"/>
      <c r="AU138" s="43"/>
      <c r="BH138" s="2" t="s">
        <v>59</v>
      </c>
      <c r="BK138" s="25">
        <v>11.458333333333332</v>
      </c>
      <c r="BL138" s="25">
        <v>7.291666666666667</v>
      </c>
      <c r="BM138" s="25">
        <v>14.583333333333334</v>
      </c>
      <c r="BN138" s="25">
        <v>18.75</v>
      </c>
      <c r="BO138" s="25">
        <v>15.625</v>
      </c>
      <c r="BP138" s="25">
        <v>8.3333333333333321</v>
      </c>
      <c r="BQ138" s="25">
        <v>11.458333333333332</v>
      </c>
      <c r="BR138" s="25">
        <v>5.2083333333333339</v>
      </c>
      <c r="BS138" s="25">
        <v>7.291666666666667</v>
      </c>
      <c r="BT138" s="25">
        <v>0</v>
      </c>
    </row>
    <row r="139" spans="1:96" ht="3.75" customHeight="1"/>
    <row r="141" spans="1:96" s="20" customFormat="1" ht="11.25" customHeight="1">
      <c r="A141" s="47"/>
      <c r="B141" s="90" t="s">
        <v>62</v>
      </c>
      <c r="C141" s="90"/>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90"/>
      <c r="C142" s="90"/>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36"/>
      <c r="E143" s="137"/>
      <c r="F143" s="137"/>
      <c r="G143" s="137"/>
      <c r="H143" s="137"/>
      <c r="I143" s="138"/>
      <c r="J143" s="97" t="s">
        <v>6</v>
      </c>
      <c r="K143" s="98"/>
      <c r="L143" s="98"/>
      <c r="M143" s="99"/>
      <c r="N143" s="97" t="s">
        <v>7</v>
      </c>
      <c r="O143" s="98"/>
      <c r="P143" s="98"/>
      <c r="Q143" s="99"/>
      <c r="R143" s="84">
        <v>1</v>
      </c>
      <c r="S143" s="85"/>
      <c r="T143" s="85"/>
      <c r="U143" s="86"/>
      <c r="V143" s="84">
        <v>2</v>
      </c>
      <c r="W143" s="85"/>
      <c r="X143" s="85"/>
      <c r="Y143" s="86"/>
      <c r="Z143" s="84">
        <v>3</v>
      </c>
      <c r="AA143" s="85"/>
      <c r="AB143" s="85"/>
      <c r="AC143" s="86"/>
      <c r="AD143" s="84">
        <v>4</v>
      </c>
      <c r="AE143" s="85"/>
      <c r="AF143" s="85"/>
      <c r="AG143" s="86"/>
      <c r="AH143" s="84"/>
      <c r="AI143" s="85"/>
      <c r="AJ143" s="85"/>
      <c r="AK143" s="86"/>
    </row>
    <row r="144" spans="1:96" s="47" customFormat="1" ht="22.5" customHeight="1">
      <c r="D144" s="139"/>
      <c r="E144" s="140"/>
      <c r="F144" s="140"/>
      <c r="G144" s="140"/>
      <c r="H144" s="140"/>
      <c r="I144" s="141"/>
      <c r="J144" s="100"/>
      <c r="K144" s="101"/>
      <c r="L144" s="101"/>
      <c r="M144" s="102"/>
      <c r="N144" s="100"/>
      <c r="O144" s="101"/>
      <c r="P144" s="101"/>
      <c r="Q144" s="102"/>
      <c r="R144" s="87" t="s">
        <v>65</v>
      </c>
      <c r="S144" s="88"/>
      <c r="T144" s="88"/>
      <c r="U144" s="89"/>
      <c r="V144" s="87" t="s">
        <v>66</v>
      </c>
      <c r="W144" s="88"/>
      <c r="X144" s="88"/>
      <c r="Y144" s="89"/>
      <c r="Z144" s="87" t="s">
        <v>67</v>
      </c>
      <c r="AA144" s="88"/>
      <c r="AB144" s="88"/>
      <c r="AC144" s="89"/>
      <c r="AD144" s="87" t="s">
        <v>68</v>
      </c>
      <c r="AE144" s="88"/>
      <c r="AF144" s="88"/>
      <c r="AG144" s="89"/>
      <c r="AH144" s="87" t="s">
        <v>12</v>
      </c>
      <c r="AI144" s="88"/>
      <c r="AJ144" s="88"/>
      <c r="AK144" s="89"/>
      <c r="BI144" s="50" t="s">
        <v>13</v>
      </c>
      <c r="BJ144" s="47" t="s">
        <v>14</v>
      </c>
      <c r="BK144" s="47">
        <v>1</v>
      </c>
      <c r="BL144" s="47">
        <v>2</v>
      </c>
      <c r="BM144" s="47">
        <v>3</v>
      </c>
      <c r="BN144" s="47">
        <v>4</v>
      </c>
      <c r="BO144" s="47">
        <v>0</v>
      </c>
    </row>
    <row r="145" spans="4:67" s="47" customFormat="1">
      <c r="D145" s="145" t="s">
        <v>15</v>
      </c>
      <c r="E145" s="146"/>
      <c r="F145" s="146"/>
      <c r="G145" s="146"/>
      <c r="H145" s="146"/>
      <c r="I145" s="147"/>
      <c r="J145" s="112">
        <f>BI145</f>
        <v>89.967860422405877</v>
      </c>
      <c r="K145" s="112"/>
      <c r="L145" s="112"/>
      <c r="M145" s="112"/>
      <c r="N145" s="112">
        <f>BJ145</f>
        <v>95.192307692307693</v>
      </c>
      <c r="O145" s="112"/>
      <c r="P145" s="112"/>
      <c r="Q145" s="112"/>
      <c r="R145" s="112">
        <f>BK145</f>
        <v>41.346153846153847</v>
      </c>
      <c r="S145" s="112"/>
      <c r="T145" s="112"/>
      <c r="U145" s="112"/>
      <c r="V145" s="112">
        <f>BL145</f>
        <v>53.846153846153847</v>
      </c>
      <c r="W145" s="112"/>
      <c r="X145" s="112"/>
      <c r="Y145" s="112"/>
      <c r="Z145" s="112">
        <f>BM145</f>
        <v>3.8461538461538463</v>
      </c>
      <c r="AA145" s="112"/>
      <c r="AB145" s="112"/>
      <c r="AC145" s="112"/>
      <c r="AD145" s="112">
        <f>BN145</f>
        <v>0.96153846153846156</v>
      </c>
      <c r="AE145" s="112"/>
      <c r="AF145" s="112"/>
      <c r="AG145" s="112"/>
      <c r="AH145" s="112">
        <f>BO145</f>
        <v>0</v>
      </c>
      <c r="AI145" s="112"/>
      <c r="AJ145" s="112"/>
      <c r="AK145" s="112"/>
      <c r="BG145" s="47">
        <v>27</v>
      </c>
      <c r="BH145" s="47" t="s">
        <v>16</v>
      </c>
      <c r="BI145" s="51">
        <v>89.967860422405877</v>
      </c>
      <c r="BJ145" s="51">
        <f>BK145+BL145</f>
        <v>95.192307692307693</v>
      </c>
      <c r="BK145" s="51">
        <v>41.346153846153847</v>
      </c>
      <c r="BL145" s="51">
        <v>53.846153846153847</v>
      </c>
      <c r="BM145" s="51">
        <v>3.8461538461538463</v>
      </c>
      <c r="BN145" s="51">
        <v>0.96153846153846156</v>
      </c>
      <c r="BO145" s="51">
        <v>0</v>
      </c>
    </row>
    <row r="146" spans="4:67" s="47" customFormat="1">
      <c r="D146" s="142" t="s">
        <v>17</v>
      </c>
      <c r="E146" s="143"/>
      <c r="F146" s="143"/>
      <c r="G146" s="143"/>
      <c r="H146" s="143"/>
      <c r="I146" s="144"/>
      <c r="J146" s="116">
        <f>BI146</f>
        <v>91.610738255033553</v>
      </c>
      <c r="K146" s="116"/>
      <c r="L146" s="116"/>
      <c r="M146" s="116"/>
      <c r="N146" s="116">
        <f>IF(ISERROR(BJ146),"",BJ146)</f>
        <v>94.791666666666671</v>
      </c>
      <c r="O146" s="116"/>
      <c r="P146" s="116"/>
      <c r="Q146" s="116"/>
      <c r="R146" s="116">
        <f>BK146</f>
        <v>47.916666666666671</v>
      </c>
      <c r="S146" s="116"/>
      <c r="T146" s="116"/>
      <c r="U146" s="116"/>
      <c r="V146" s="116">
        <f>BL146</f>
        <v>46.875</v>
      </c>
      <c r="W146" s="116"/>
      <c r="X146" s="116"/>
      <c r="Y146" s="116"/>
      <c r="Z146" s="116">
        <f>BM146</f>
        <v>3.125</v>
      </c>
      <c r="AA146" s="116"/>
      <c r="AB146" s="116"/>
      <c r="AC146" s="116"/>
      <c r="AD146" s="116">
        <f>BN146</f>
        <v>2.083333333333333</v>
      </c>
      <c r="AE146" s="116"/>
      <c r="AF146" s="116"/>
      <c r="AG146" s="116"/>
      <c r="AH146" s="116">
        <f>BO146</f>
        <v>0</v>
      </c>
      <c r="AI146" s="116"/>
      <c r="AJ146" s="116"/>
      <c r="AK146" s="116"/>
      <c r="BH146" s="47" t="s">
        <v>18</v>
      </c>
      <c r="BI146" s="51">
        <v>91.610738255033553</v>
      </c>
      <c r="BJ146" s="51">
        <f>BK146+BL146</f>
        <v>94.791666666666671</v>
      </c>
      <c r="BK146" s="51">
        <v>47.916666666666671</v>
      </c>
      <c r="BL146" s="51">
        <v>46.875</v>
      </c>
      <c r="BM146" s="51">
        <v>3.125</v>
      </c>
      <c r="BN146" s="51">
        <v>2.083333333333333</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45" t="s">
        <v>15</v>
      </c>
      <c r="E148" s="146"/>
      <c r="F148" s="146"/>
      <c r="G148" s="146"/>
      <c r="H148" s="146"/>
      <c r="I148" s="147"/>
      <c r="J148" s="112">
        <f>BI148</f>
        <v>90.909090909090907</v>
      </c>
      <c r="K148" s="112"/>
      <c r="L148" s="112"/>
      <c r="M148" s="112"/>
      <c r="N148" s="112">
        <f>BJ148</f>
        <v>93.269230769230759</v>
      </c>
      <c r="O148" s="112"/>
      <c r="P148" s="112"/>
      <c r="Q148" s="112"/>
      <c r="R148" s="112">
        <f>BK148</f>
        <v>44.230769230769226</v>
      </c>
      <c r="S148" s="112"/>
      <c r="T148" s="112"/>
      <c r="U148" s="112"/>
      <c r="V148" s="112">
        <f>BL148</f>
        <v>49.038461538461533</v>
      </c>
      <c r="W148" s="112"/>
      <c r="X148" s="112"/>
      <c r="Y148" s="112"/>
      <c r="Z148" s="112">
        <f>BM148</f>
        <v>6.7307692307692308</v>
      </c>
      <c r="AA148" s="112"/>
      <c r="AB148" s="112"/>
      <c r="AC148" s="112"/>
      <c r="AD148" s="112">
        <f>BN148</f>
        <v>0</v>
      </c>
      <c r="AE148" s="112"/>
      <c r="AF148" s="112"/>
      <c r="AG148" s="112"/>
      <c r="AH148" s="112">
        <f>BO148</f>
        <v>0</v>
      </c>
      <c r="AI148" s="112"/>
      <c r="AJ148" s="112"/>
      <c r="AK148" s="112"/>
      <c r="BG148" s="47">
        <v>28</v>
      </c>
      <c r="BH148" s="47" t="s">
        <v>16</v>
      </c>
      <c r="BI148" s="51">
        <v>90.909090909090907</v>
      </c>
      <c r="BJ148" s="51">
        <f>BK148+BL148</f>
        <v>93.269230769230759</v>
      </c>
      <c r="BK148" s="51">
        <v>44.230769230769226</v>
      </c>
      <c r="BL148" s="51">
        <v>49.038461538461533</v>
      </c>
      <c r="BM148" s="51">
        <v>6.7307692307692308</v>
      </c>
      <c r="BN148" s="51">
        <v>0</v>
      </c>
      <c r="BO148" s="51">
        <v>0</v>
      </c>
    </row>
    <row r="149" spans="4:67" s="47" customFormat="1">
      <c r="D149" s="142" t="s">
        <v>17</v>
      </c>
      <c r="E149" s="143"/>
      <c r="F149" s="143"/>
      <c r="G149" s="143"/>
      <c r="H149" s="143"/>
      <c r="I149" s="144"/>
      <c r="J149" s="116">
        <f>BI149</f>
        <v>90.963566634707576</v>
      </c>
      <c r="K149" s="116"/>
      <c r="L149" s="116"/>
      <c r="M149" s="116"/>
      <c r="N149" s="116">
        <f>IF(ISERROR(BJ149),"",BJ149)</f>
        <v>89.583333333333343</v>
      </c>
      <c r="O149" s="116"/>
      <c r="P149" s="116"/>
      <c r="Q149" s="116"/>
      <c r="R149" s="116">
        <f>BK149</f>
        <v>41.666666666666671</v>
      </c>
      <c r="S149" s="116"/>
      <c r="T149" s="116"/>
      <c r="U149" s="116"/>
      <c r="V149" s="116">
        <f>BL149</f>
        <v>47.916666666666671</v>
      </c>
      <c r="W149" s="116"/>
      <c r="X149" s="116"/>
      <c r="Y149" s="116"/>
      <c r="Z149" s="116">
        <f>BM149</f>
        <v>9.375</v>
      </c>
      <c r="AA149" s="116"/>
      <c r="AB149" s="116"/>
      <c r="AC149" s="116"/>
      <c r="AD149" s="116">
        <f>BN149</f>
        <v>1.0416666666666665</v>
      </c>
      <c r="AE149" s="116"/>
      <c r="AF149" s="116"/>
      <c r="AG149" s="116"/>
      <c r="AH149" s="116">
        <f>BO149</f>
        <v>0</v>
      </c>
      <c r="AI149" s="116"/>
      <c r="AJ149" s="116"/>
      <c r="AK149" s="116"/>
      <c r="BH149" s="47" t="s">
        <v>18</v>
      </c>
      <c r="BI149" s="51">
        <v>90.963566634707576</v>
      </c>
      <c r="BJ149" s="51">
        <f>BK149+BL149</f>
        <v>89.583333333333343</v>
      </c>
      <c r="BK149" s="51">
        <v>41.666666666666671</v>
      </c>
      <c r="BL149" s="51">
        <v>47.916666666666671</v>
      </c>
      <c r="BM149" s="51">
        <v>9.375</v>
      </c>
      <c r="BN149" s="51">
        <v>1.0416666666666665</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45" t="s">
        <v>15</v>
      </c>
      <c r="E151" s="146"/>
      <c r="F151" s="146"/>
      <c r="G151" s="146"/>
      <c r="H151" s="146"/>
      <c r="I151" s="147"/>
      <c r="J151" s="112">
        <f>BI151</f>
        <v>93.3425160697888</v>
      </c>
      <c r="K151" s="112"/>
      <c r="L151" s="112"/>
      <c r="M151" s="112"/>
      <c r="N151" s="112">
        <f>BJ151</f>
        <v>93.269230769230774</v>
      </c>
      <c r="O151" s="112"/>
      <c r="P151" s="112"/>
      <c r="Q151" s="112"/>
      <c r="R151" s="112">
        <f>BK151</f>
        <v>50</v>
      </c>
      <c r="S151" s="112"/>
      <c r="T151" s="112"/>
      <c r="U151" s="112"/>
      <c r="V151" s="112">
        <f>BL151</f>
        <v>43.269230769230774</v>
      </c>
      <c r="W151" s="112"/>
      <c r="X151" s="112"/>
      <c r="Y151" s="112"/>
      <c r="Z151" s="112">
        <f>BM151</f>
        <v>6.7307692307692308</v>
      </c>
      <c r="AA151" s="112"/>
      <c r="AB151" s="112"/>
      <c r="AC151" s="112"/>
      <c r="AD151" s="112">
        <f>BN151</f>
        <v>0</v>
      </c>
      <c r="AE151" s="112"/>
      <c r="AF151" s="112"/>
      <c r="AG151" s="112"/>
      <c r="AH151" s="112">
        <f>BO151</f>
        <v>0</v>
      </c>
      <c r="AI151" s="112"/>
      <c r="AJ151" s="112"/>
      <c r="AK151" s="112"/>
      <c r="BG151" s="47">
        <v>29</v>
      </c>
      <c r="BH151" s="47" t="s">
        <v>16</v>
      </c>
      <c r="BI151" s="51">
        <v>93.3425160697888</v>
      </c>
      <c r="BJ151" s="51">
        <f>BK151+BL151</f>
        <v>93.269230769230774</v>
      </c>
      <c r="BK151" s="51">
        <v>50</v>
      </c>
      <c r="BL151" s="51">
        <v>43.269230769230774</v>
      </c>
      <c r="BM151" s="51">
        <v>6.7307692307692308</v>
      </c>
      <c r="BN151" s="51">
        <v>0</v>
      </c>
      <c r="BO151" s="51">
        <v>0</v>
      </c>
    </row>
    <row r="152" spans="4:67" s="47" customFormat="1">
      <c r="D152" s="142" t="s">
        <v>17</v>
      </c>
      <c r="E152" s="143"/>
      <c r="F152" s="143"/>
      <c r="G152" s="143"/>
      <c r="H152" s="143"/>
      <c r="I152" s="144"/>
      <c r="J152" s="116">
        <f>BI152</f>
        <v>94.271332694151482</v>
      </c>
      <c r="K152" s="116"/>
      <c r="L152" s="116"/>
      <c r="M152" s="116"/>
      <c r="N152" s="116">
        <f>IF(ISERROR(BJ152),"",BJ152)</f>
        <v>95.833333333333329</v>
      </c>
      <c r="O152" s="116"/>
      <c r="P152" s="116"/>
      <c r="Q152" s="116"/>
      <c r="R152" s="116">
        <f>BK152</f>
        <v>56.25</v>
      </c>
      <c r="S152" s="116"/>
      <c r="T152" s="116"/>
      <c r="U152" s="116"/>
      <c r="V152" s="116">
        <f>BL152</f>
        <v>39.583333333333329</v>
      </c>
      <c r="W152" s="116"/>
      <c r="X152" s="116"/>
      <c r="Y152" s="116"/>
      <c r="Z152" s="116">
        <f>BM152</f>
        <v>3.125</v>
      </c>
      <c r="AA152" s="116"/>
      <c r="AB152" s="116"/>
      <c r="AC152" s="116"/>
      <c r="AD152" s="116">
        <f>BN152</f>
        <v>1.0416666666666665</v>
      </c>
      <c r="AE152" s="116"/>
      <c r="AF152" s="116"/>
      <c r="AG152" s="116"/>
      <c r="AH152" s="116">
        <f>BO152</f>
        <v>0</v>
      </c>
      <c r="AI152" s="116"/>
      <c r="AJ152" s="116"/>
      <c r="AK152" s="116"/>
      <c r="BH152" s="47" t="s">
        <v>18</v>
      </c>
      <c r="BI152" s="51">
        <v>94.271332694151482</v>
      </c>
      <c r="BJ152" s="51">
        <f>BK152+BL152</f>
        <v>95.833333333333329</v>
      </c>
      <c r="BK152" s="51">
        <v>56.25</v>
      </c>
      <c r="BL152" s="51">
        <v>39.583333333333329</v>
      </c>
      <c r="BM152" s="51">
        <v>3.125</v>
      </c>
      <c r="BN152" s="51">
        <v>1.0416666666666665</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45" t="s">
        <v>15</v>
      </c>
      <c r="E154" s="146"/>
      <c r="F154" s="146"/>
      <c r="G154" s="146"/>
      <c r="H154" s="146"/>
      <c r="I154" s="147"/>
      <c r="J154" s="112">
        <f>BI154</f>
        <v>80.670339761248854</v>
      </c>
      <c r="K154" s="112"/>
      <c r="L154" s="112"/>
      <c r="M154" s="112"/>
      <c r="N154" s="112">
        <f>BJ154</f>
        <v>83.65384615384616</v>
      </c>
      <c r="O154" s="112"/>
      <c r="P154" s="112"/>
      <c r="Q154" s="112"/>
      <c r="R154" s="112">
        <f>BK154</f>
        <v>43.269230769230774</v>
      </c>
      <c r="S154" s="112"/>
      <c r="T154" s="112"/>
      <c r="U154" s="112"/>
      <c r="V154" s="112">
        <f>BL154</f>
        <v>40.384615384615387</v>
      </c>
      <c r="W154" s="112"/>
      <c r="X154" s="112"/>
      <c r="Y154" s="112"/>
      <c r="Z154" s="112">
        <f>BM154</f>
        <v>12.5</v>
      </c>
      <c r="AA154" s="112"/>
      <c r="AB154" s="112"/>
      <c r="AC154" s="112"/>
      <c r="AD154" s="112">
        <f>BN154</f>
        <v>3.8461538461538463</v>
      </c>
      <c r="AE154" s="112"/>
      <c r="AF154" s="112"/>
      <c r="AG154" s="112"/>
      <c r="AH154" s="112">
        <f>BO154</f>
        <v>0</v>
      </c>
      <c r="AI154" s="112"/>
      <c r="AJ154" s="112"/>
      <c r="AK154" s="112"/>
      <c r="BG154" s="47">
        <v>30</v>
      </c>
      <c r="BH154" s="47" t="s">
        <v>16</v>
      </c>
      <c r="BI154" s="51">
        <v>80.670339761248854</v>
      </c>
      <c r="BJ154" s="51">
        <f>BK154+BL154</f>
        <v>83.65384615384616</v>
      </c>
      <c r="BK154" s="51">
        <v>43.269230769230774</v>
      </c>
      <c r="BL154" s="51">
        <v>40.384615384615387</v>
      </c>
      <c r="BM154" s="51">
        <v>12.5</v>
      </c>
      <c r="BN154" s="51">
        <v>3.8461538461538463</v>
      </c>
      <c r="BO154" s="51">
        <v>0</v>
      </c>
    </row>
    <row r="155" spans="4:67" s="47" customFormat="1">
      <c r="D155" s="142" t="s">
        <v>17</v>
      </c>
      <c r="E155" s="143"/>
      <c r="F155" s="143"/>
      <c r="G155" s="143"/>
      <c r="H155" s="143"/>
      <c r="I155" s="144"/>
      <c r="J155" s="116">
        <f>BI155</f>
        <v>79.96164908916586</v>
      </c>
      <c r="K155" s="116"/>
      <c r="L155" s="116"/>
      <c r="M155" s="116"/>
      <c r="N155" s="116">
        <f>IF(ISERROR(BJ155),"",BJ155)</f>
        <v>81.25</v>
      </c>
      <c r="O155" s="116"/>
      <c r="P155" s="116"/>
      <c r="Q155" s="116"/>
      <c r="R155" s="116">
        <f>BK155</f>
        <v>43.75</v>
      </c>
      <c r="S155" s="116"/>
      <c r="T155" s="116"/>
      <c r="U155" s="116"/>
      <c r="V155" s="116">
        <f>BL155</f>
        <v>37.5</v>
      </c>
      <c r="W155" s="116"/>
      <c r="X155" s="116"/>
      <c r="Y155" s="116"/>
      <c r="Z155" s="116">
        <f>BM155</f>
        <v>14.583333333333334</v>
      </c>
      <c r="AA155" s="116"/>
      <c r="AB155" s="116"/>
      <c r="AC155" s="116"/>
      <c r="AD155" s="116">
        <f>BN155</f>
        <v>4.1666666666666661</v>
      </c>
      <c r="AE155" s="116"/>
      <c r="AF155" s="116"/>
      <c r="AG155" s="116"/>
      <c r="AH155" s="116">
        <f>BO155</f>
        <v>0</v>
      </c>
      <c r="AI155" s="116"/>
      <c r="AJ155" s="116"/>
      <c r="AK155" s="116"/>
      <c r="BH155" s="47" t="s">
        <v>18</v>
      </c>
      <c r="BI155" s="51">
        <v>79.96164908916586</v>
      </c>
      <c r="BJ155" s="51">
        <f>BK155+BL155</f>
        <v>81.25</v>
      </c>
      <c r="BK155" s="51">
        <v>43.75</v>
      </c>
      <c r="BL155" s="51">
        <v>37.5</v>
      </c>
      <c r="BM155" s="51">
        <v>14.583333333333334</v>
      </c>
      <c r="BN155" s="51">
        <v>4.1666666666666661</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45" t="s">
        <v>15</v>
      </c>
      <c r="E157" s="146"/>
      <c r="F157" s="146"/>
      <c r="G157" s="146"/>
      <c r="H157" s="146"/>
      <c r="I157" s="147"/>
      <c r="J157" s="112">
        <f>BI157</f>
        <v>69.260789715335164</v>
      </c>
      <c r="K157" s="112"/>
      <c r="L157" s="112"/>
      <c r="M157" s="112"/>
      <c r="N157" s="112">
        <f>BJ157</f>
        <v>72.115384615384613</v>
      </c>
      <c r="O157" s="112"/>
      <c r="P157" s="112"/>
      <c r="Q157" s="112"/>
      <c r="R157" s="112">
        <f>BK157</f>
        <v>28.846153846153843</v>
      </c>
      <c r="S157" s="112"/>
      <c r="T157" s="112"/>
      <c r="U157" s="112"/>
      <c r="V157" s="112">
        <f>BL157</f>
        <v>43.269230769230774</v>
      </c>
      <c r="W157" s="112"/>
      <c r="X157" s="112"/>
      <c r="Y157" s="112"/>
      <c r="Z157" s="112">
        <f>BM157</f>
        <v>19.230769230769234</v>
      </c>
      <c r="AA157" s="112"/>
      <c r="AB157" s="112"/>
      <c r="AC157" s="112"/>
      <c r="AD157" s="112">
        <f>BN157</f>
        <v>8.6538461538461533</v>
      </c>
      <c r="AE157" s="112"/>
      <c r="AF157" s="112"/>
      <c r="AG157" s="112"/>
      <c r="AH157" s="112">
        <f>BO157</f>
        <v>0</v>
      </c>
      <c r="AI157" s="112"/>
      <c r="AJ157" s="112"/>
      <c r="AK157" s="112"/>
      <c r="BG157" s="47">
        <v>31</v>
      </c>
      <c r="BH157" s="47" t="s">
        <v>16</v>
      </c>
      <c r="BI157" s="51">
        <v>69.260789715335164</v>
      </c>
      <c r="BJ157" s="51">
        <f>BK157+BL157</f>
        <v>72.115384615384613</v>
      </c>
      <c r="BK157" s="51">
        <v>28.846153846153843</v>
      </c>
      <c r="BL157" s="51">
        <v>43.269230769230774</v>
      </c>
      <c r="BM157" s="51">
        <v>19.230769230769234</v>
      </c>
      <c r="BN157" s="51">
        <v>8.6538461538461533</v>
      </c>
      <c r="BO157" s="51">
        <v>0</v>
      </c>
    </row>
    <row r="158" spans="4:67" s="47" customFormat="1">
      <c r="D158" s="142" t="s">
        <v>17</v>
      </c>
      <c r="E158" s="143"/>
      <c r="F158" s="143"/>
      <c r="G158" s="143"/>
      <c r="H158" s="143"/>
      <c r="I158" s="144"/>
      <c r="J158" s="116">
        <f>BI158</f>
        <v>69.511025886864815</v>
      </c>
      <c r="K158" s="116"/>
      <c r="L158" s="116"/>
      <c r="M158" s="116"/>
      <c r="N158" s="116">
        <f>IF(ISERROR(BJ158),"",BJ158)</f>
        <v>75</v>
      </c>
      <c r="O158" s="116"/>
      <c r="P158" s="116"/>
      <c r="Q158" s="116"/>
      <c r="R158" s="116">
        <f>BK158</f>
        <v>33.333333333333329</v>
      </c>
      <c r="S158" s="116"/>
      <c r="T158" s="116"/>
      <c r="U158" s="116"/>
      <c r="V158" s="116">
        <f>BL158</f>
        <v>41.666666666666671</v>
      </c>
      <c r="W158" s="116"/>
      <c r="X158" s="116"/>
      <c r="Y158" s="116"/>
      <c r="Z158" s="116">
        <f>BM158</f>
        <v>17.708333333333336</v>
      </c>
      <c r="AA158" s="116"/>
      <c r="AB158" s="116"/>
      <c r="AC158" s="116"/>
      <c r="AD158" s="116">
        <f>BN158</f>
        <v>7.291666666666667</v>
      </c>
      <c r="AE158" s="116"/>
      <c r="AF158" s="116"/>
      <c r="AG158" s="116"/>
      <c r="AH158" s="116">
        <f>BO158</f>
        <v>0</v>
      </c>
      <c r="AI158" s="116"/>
      <c r="AJ158" s="116"/>
      <c r="AK158" s="116"/>
      <c r="BH158" s="47" t="s">
        <v>18</v>
      </c>
      <c r="BI158" s="51">
        <v>69.511025886864815</v>
      </c>
      <c r="BJ158" s="51">
        <f>BK158+BL158</f>
        <v>75</v>
      </c>
      <c r="BK158" s="51">
        <v>33.333333333333329</v>
      </c>
      <c r="BL158" s="51">
        <v>41.666666666666671</v>
      </c>
      <c r="BM158" s="51">
        <v>17.708333333333336</v>
      </c>
      <c r="BN158" s="51">
        <v>7.291666666666667</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45" t="s">
        <v>15</v>
      </c>
      <c r="E160" s="146"/>
      <c r="F160" s="146"/>
      <c r="G160" s="146"/>
      <c r="H160" s="146"/>
      <c r="I160" s="147"/>
      <c r="J160" s="112">
        <f>BI160</f>
        <v>75.298438934802576</v>
      </c>
      <c r="K160" s="112"/>
      <c r="L160" s="112"/>
      <c r="M160" s="112"/>
      <c r="N160" s="112">
        <f>BJ160</f>
        <v>70.192307692307693</v>
      </c>
      <c r="O160" s="112"/>
      <c r="P160" s="112"/>
      <c r="Q160" s="112"/>
      <c r="R160" s="112">
        <f>BK160</f>
        <v>29.807692307692307</v>
      </c>
      <c r="S160" s="112"/>
      <c r="T160" s="112"/>
      <c r="U160" s="112"/>
      <c r="V160" s="112">
        <f>BL160</f>
        <v>40.384615384615387</v>
      </c>
      <c r="W160" s="112"/>
      <c r="X160" s="112"/>
      <c r="Y160" s="112"/>
      <c r="Z160" s="112">
        <f>BM160</f>
        <v>25.961538461538463</v>
      </c>
      <c r="AA160" s="112"/>
      <c r="AB160" s="112"/>
      <c r="AC160" s="112"/>
      <c r="AD160" s="112">
        <f>BN160</f>
        <v>3.8461538461538463</v>
      </c>
      <c r="AE160" s="112"/>
      <c r="AF160" s="112"/>
      <c r="AG160" s="112"/>
      <c r="AH160" s="112">
        <f>BO160</f>
        <v>0</v>
      </c>
      <c r="AI160" s="112"/>
      <c r="AJ160" s="112"/>
      <c r="AK160" s="112"/>
      <c r="BG160" s="47">
        <v>32</v>
      </c>
      <c r="BH160" s="47" t="s">
        <v>16</v>
      </c>
      <c r="BI160" s="51">
        <v>75.298438934802576</v>
      </c>
      <c r="BJ160" s="51">
        <f>BK160+BL160</f>
        <v>70.192307692307693</v>
      </c>
      <c r="BK160" s="51">
        <v>29.807692307692307</v>
      </c>
      <c r="BL160" s="51">
        <v>40.384615384615387</v>
      </c>
      <c r="BM160" s="51">
        <v>25.961538461538463</v>
      </c>
      <c r="BN160" s="51">
        <v>3.8461538461538463</v>
      </c>
      <c r="BO160" s="51">
        <v>0</v>
      </c>
    </row>
    <row r="161" spans="1:96" s="47" customFormat="1">
      <c r="D161" s="142" t="s">
        <v>17</v>
      </c>
      <c r="E161" s="143"/>
      <c r="F161" s="143"/>
      <c r="G161" s="143"/>
      <c r="H161" s="143"/>
      <c r="I161" s="144"/>
      <c r="J161" s="116">
        <f>BI161</f>
        <v>76.318312559923299</v>
      </c>
      <c r="K161" s="116"/>
      <c r="L161" s="116"/>
      <c r="M161" s="116"/>
      <c r="N161" s="116">
        <f>IF(ISERROR(BJ161),"",BJ161)</f>
        <v>72.916666666666657</v>
      </c>
      <c r="O161" s="116"/>
      <c r="P161" s="116"/>
      <c r="Q161" s="116"/>
      <c r="R161" s="116">
        <f>BK161</f>
        <v>33.333333333333329</v>
      </c>
      <c r="S161" s="116"/>
      <c r="T161" s="116"/>
      <c r="U161" s="116"/>
      <c r="V161" s="116">
        <f>BL161</f>
        <v>39.583333333333329</v>
      </c>
      <c r="W161" s="116"/>
      <c r="X161" s="116"/>
      <c r="Y161" s="116"/>
      <c r="Z161" s="116">
        <f>BM161</f>
        <v>21.875</v>
      </c>
      <c r="AA161" s="116"/>
      <c r="AB161" s="116"/>
      <c r="AC161" s="116"/>
      <c r="AD161" s="116">
        <f>BN161</f>
        <v>5.2083333333333339</v>
      </c>
      <c r="AE161" s="116"/>
      <c r="AF161" s="116"/>
      <c r="AG161" s="116"/>
      <c r="AH161" s="116">
        <f>BO161</f>
        <v>0</v>
      </c>
      <c r="AI161" s="116"/>
      <c r="AJ161" s="116"/>
      <c r="AK161" s="116"/>
      <c r="BH161" s="47" t="s">
        <v>18</v>
      </c>
      <c r="BI161" s="51">
        <v>76.318312559923299</v>
      </c>
      <c r="BJ161" s="51">
        <f>BK161+BL161</f>
        <v>72.916666666666657</v>
      </c>
      <c r="BK161" s="51">
        <v>33.333333333333329</v>
      </c>
      <c r="BL161" s="51">
        <v>39.583333333333329</v>
      </c>
      <c r="BM161" s="51">
        <v>21.875</v>
      </c>
      <c r="BN161" s="51">
        <v>5.2083333333333339</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45" t="s">
        <v>15</v>
      </c>
      <c r="E163" s="146"/>
      <c r="F163" s="146"/>
      <c r="G163" s="146"/>
      <c r="H163" s="146"/>
      <c r="I163" s="147"/>
      <c r="J163" s="112">
        <f>BI163</f>
        <v>89.37098255280074</v>
      </c>
      <c r="K163" s="112"/>
      <c r="L163" s="112"/>
      <c r="M163" s="112"/>
      <c r="N163" s="112">
        <f>BJ163</f>
        <v>88.461538461538467</v>
      </c>
      <c r="O163" s="112"/>
      <c r="P163" s="112"/>
      <c r="Q163" s="112"/>
      <c r="R163" s="112">
        <f>BK163</f>
        <v>43.269230769230774</v>
      </c>
      <c r="S163" s="112"/>
      <c r="T163" s="112"/>
      <c r="U163" s="112"/>
      <c r="V163" s="112">
        <f>BL163</f>
        <v>45.192307692307693</v>
      </c>
      <c r="W163" s="112"/>
      <c r="X163" s="112"/>
      <c r="Y163" s="112"/>
      <c r="Z163" s="112">
        <f>BM163</f>
        <v>10.576923076923077</v>
      </c>
      <c r="AA163" s="112"/>
      <c r="AB163" s="112"/>
      <c r="AC163" s="112"/>
      <c r="AD163" s="112">
        <f>BN163</f>
        <v>0.96153846153846156</v>
      </c>
      <c r="AE163" s="112"/>
      <c r="AF163" s="112"/>
      <c r="AG163" s="112"/>
      <c r="AH163" s="112">
        <f>BO163</f>
        <v>0</v>
      </c>
      <c r="AI163" s="112"/>
      <c r="AJ163" s="112"/>
      <c r="AK163" s="112"/>
      <c r="BG163" s="47">
        <v>33</v>
      </c>
      <c r="BH163" s="47" t="s">
        <v>16</v>
      </c>
      <c r="BI163" s="51">
        <v>89.37098255280074</v>
      </c>
      <c r="BJ163" s="51">
        <f>BK163+BL163</f>
        <v>88.461538461538467</v>
      </c>
      <c r="BK163" s="51">
        <v>43.269230769230774</v>
      </c>
      <c r="BL163" s="51">
        <v>45.192307692307693</v>
      </c>
      <c r="BM163" s="51">
        <v>10.576923076923077</v>
      </c>
      <c r="BN163" s="51">
        <v>0.96153846153846156</v>
      </c>
      <c r="BO163" s="51">
        <v>0</v>
      </c>
    </row>
    <row r="164" spans="1:96" s="47" customFormat="1">
      <c r="D164" s="142" t="s">
        <v>17</v>
      </c>
      <c r="E164" s="143"/>
      <c r="F164" s="143"/>
      <c r="G164" s="143"/>
      <c r="H164" s="143"/>
      <c r="I164" s="144"/>
      <c r="J164" s="116">
        <f>BI164</f>
        <v>90.987535953978906</v>
      </c>
      <c r="K164" s="116"/>
      <c r="L164" s="116"/>
      <c r="M164" s="116"/>
      <c r="N164" s="116">
        <f>IF(ISERROR(BJ164),"",BJ164)</f>
        <v>85.416666666666657</v>
      </c>
      <c r="O164" s="116"/>
      <c r="P164" s="116"/>
      <c r="Q164" s="116"/>
      <c r="R164" s="116">
        <f>BK164</f>
        <v>52.083333333333336</v>
      </c>
      <c r="S164" s="116"/>
      <c r="T164" s="116"/>
      <c r="U164" s="116"/>
      <c r="V164" s="116">
        <f>BL164</f>
        <v>33.333333333333329</v>
      </c>
      <c r="W164" s="116"/>
      <c r="X164" s="116"/>
      <c r="Y164" s="116"/>
      <c r="Z164" s="116">
        <f>BM164</f>
        <v>12.5</v>
      </c>
      <c r="AA164" s="116"/>
      <c r="AB164" s="116"/>
      <c r="AC164" s="116"/>
      <c r="AD164" s="116">
        <f>BN164</f>
        <v>2.083333333333333</v>
      </c>
      <c r="AE164" s="116"/>
      <c r="AF164" s="116"/>
      <c r="AG164" s="116"/>
      <c r="AH164" s="116">
        <f>BO164</f>
        <v>0</v>
      </c>
      <c r="AI164" s="116"/>
      <c r="AJ164" s="116"/>
      <c r="AK164" s="116"/>
      <c r="BH164" s="47" t="s">
        <v>18</v>
      </c>
      <c r="BI164" s="51">
        <v>90.987535953978906</v>
      </c>
      <c r="BJ164" s="51">
        <f>BK164+BL164</f>
        <v>85.416666666666657</v>
      </c>
      <c r="BK164" s="51">
        <v>52.083333333333336</v>
      </c>
      <c r="BL164" s="51">
        <v>33.333333333333329</v>
      </c>
      <c r="BM164" s="51">
        <v>12.5</v>
      </c>
      <c r="BN164" s="51">
        <v>2.083333333333333</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36"/>
      <c r="E171" s="137"/>
      <c r="F171" s="137"/>
      <c r="G171" s="137"/>
      <c r="H171" s="137"/>
      <c r="I171" s="138"/>
      <c r="J171" s="97" t="s">
        <v>6</v>
      </c>
      <c r="K171" s="98"/>
      <c r="L171" s="98"/>
      <c r="M171" s="99"/>
      <c r="N171" s="97" t="s">
        <v>7</v>
      </c>
      <c r="O171" s="98"/>
      <c r="P171" s="98"/>
      <c r="Q171" s="99"/>
      <c r="R171" s="84">
        <v>1</v>
      </c>
      <c r="S171" s="85"/>
      <c r="T171" s="85"/>
      <c r="U171" s="86"/>
      <c r="V171" s="84">
        <v>2</v>
      </c>
      <c r="W171" s="85"/>
      <c r="X171" s="85"/>
      <c r="Y171" s="86"/>
      <c r="Z171" s="84">
        <v>3</v>
      </c>
      <c r="AA171" s="85"/>
      <c r="AB171" s="85"/>
      <c r="AC171" s="86"/>
      <c r="AD171" s="84">
        <v>4</v>
      </c>
      <c r="AE171" s="85"/>
      <c r="AF171" s="85"/>
      <c r="AG171" s="86"/>
      <c r="AH171" s="84"/>
      <c r="AI171" s="85"/>
      <c r="AJ171" s="85"/>
      <c r="AK171" s="86"/>
    </row>
    <row r="172" spans="1:96" s="47" customFormat="1" ht="22.5" customHeight="1">
      <c r="D172" s="139"/>
      <c r="E172" s="140"/>
      <c r="F172" s="140"/>
      <c r="G172" s="140"/>
      <c r="H172" s="140"/>
      <c r="I172" s="141"/>
      <c r="J172" s="100"/>
      <c r="K172" s="101"/>
      <c r="L172" s="101"/>
      <c r="M172" s="102"/>
      <c r="N172" s="100"/>
      <c r="O172" s="101"/>
      <c r="P172" s="101"/>
      <c r="Q172" s="102"/>
      <c r="R172" s="87" t="s">
        <v>65</v>
      </c>
      <c r="S172" s="88"/>
      <c r="T172" s="88"/>
      <c r="U172" s="89"/>
      <c r="V172" s="87" t="s">
        <v>66</v>
      </c>
      <c r="W172" s="88"/>
      <c r="X172" s="88"/>
      <c r="Y172" s="89"/>
      <c r="Z172" s="87" t="s">
        <v>67</v>
      </c>
      <c r="AA172" s="88"/>
      <c r="AB172" s="88"/>
      <c r="AC172" s="89"/>
      <c r="AD172" s="87" t="s">
        <v>68</v>
      </c>
      <c r="AE172" s="88"/>
      <c r="AF172" s="88"/>
      <c r="AG172" s="89"/>
      <c r="AH172" s="87" t="s">
        <v>12</v>
      </c>
      <c r="AI172" s="88"/>
      <c r="AJ172" s="88"/>
      <c r="AK172" s="89"/>
      <c r="BI172" s="50" t="s">
        <v>13</v>
      </c>
      <c r="BJ172" s="47" t="s">
        <v>14</v>
      </c>
      <c r="BK172" s="47">
        <v>1</v>
      </c>
      <c r="BL172" s="47">
        <v>2</v>
      </c>
      <c r="BM172" s="47">
        <v>3</v>
      </c>
      <c r="BN172" s="47">
        <v>4</v>
      </c>
      <c r="BO172" s="47">
        <v>0</v>
      </c>
    </row>
    <row r="173" spans="1:96" s="47" customFormat="1">
      <c r="D173" s="145" t="s">
        <v>15</v>
      </c>
      <c r="E173" s="146"/>
      <c r="F173" s="146"/>
      <c r="G173" s="146"/>
      <c r="H173" s="146"/>
      <c r="I173" s="147"/>
      <c r="J173" s="112">
        <f>BI173</f>
        <v>80.303030303030297</v>
      </c>
      <c r="K173" s="112"/>
      <c r="L173" s="112"/>
      <c r="M173" s="112"/>
      <c r="N173" s="112">
        <f>BJ173</f>
        <v>75.961538461538467</v>
      </c>
      <c r="O173" s="112"/>
      <c r="P173" s="112"/>
      <c r="Q173" s="112"/>
      <c r="R173" s="112">
        <f>BK173</f>
        <v>24.03846153846154</v>
      </c>
      <c r="S173" s="112"/>
      <c r="T173" s="112"/>
      <c r="U173" s="112"/>
      <c r="V173" s="112">
        <f>BL173</f>
        <v>51.923076923076927</v>
      </c>
      <c r="W173" s="112"/>
      <c r="X173" s="112"/>
      <c r="Y173" s="112"/>
      <c r="Z173" s="112">
        <f>BM173</f>
        <v>19.230769230769234</v>
      </c>
      <c r="AA173" s="112"/>
      <c r="AB173" s="112"/>
      <c r="AC173" s="112"/>
      <c r="AD173" s="112">
        <f>BN173</f>
        <v>4.8076923076923084</v>
      </c>
      <c r="AE173" s="112"/>
      <c r="AF173" s="112"/>
      <c r="AG173" s="112"/>
      <c r="AH173" s="112">
        <f>BO173</f>
        <v>0</v>
      </c>
      <c r="AI173" s="112"/>
      <c r="AJ173" s="112"/>
      <c r="AK173" s="112"/>
      <c r="BG173" s="47">
        <v>34</v>
      </c>
      <c r="BH173" s="47" t="s">
        <v>16</v>
      </c>
      <c r="BI173" s="51">
        <v>80.303030303030297</v>
      </c>
      <c r="BJ173" s="51">
        <f>BK173+BL173</f>
        <v>75.961538461538467</v>
      </c>
      <c r="BK173" s="51">
        <v>24.03846153846154</v>
      </c>
      <c r="BL173" s="51">
        <v>51.923076923076927</v>
      </c>
      <c r="BM173" s="51">
        <v>19.230769230769234</v>
      </c>
      <c r="BN173" s="51">
        <v>4.8076923076923084</v>
      </c>
      <c r="BO173" s="51">
        <v>0</v>
      </c>
    </row>
    <row r="174" spans="1:96" s="47" customFormat="1">
      <c r="D174" s="142" t="s">
        <v>17</v>
      </c>
      <c r="E174" s="143"/>
      <c r="F174" s="143"/>
      <c r="G174" s="143"/>
      <c r="H174" s="143"/>
      <c r="I174" s="144"/>
      <c r="J174" s="116">
        <f>BI174</f>
        <v>79.002876318312559</v>
      </c>
      <c r="K174" s="116"/>
      <c r="L174" s="116"/>
      <c r="M174" s="116"/>
      <c r="N174" s="116">
        <f>IF(ISERROR(BJ174),"",BJ174)</f>
        <v>78.125</v>
      </c>
      <c r="O174" s="116"/>
      <c r="P174" s="116"/>
      <c r="Q174" s="116"/>
      <c r="R174" s="116">
        <f>BK174</f>
        <v>33.333333333333329</v>
      </c>
      <c r="S174" s="116"/>
      <c r="T174" s="116"/>
      <c r="U174" s="116"/>
      <c r="V174" s="116">
        <f>BL174</f>
        <v>44.791666666666671</v>
      </c>
      <c r="W174" s="116"/>
      <c r="X174" s="116"/>
      <c r="Y174" s="116"/>
      <c r="Z174" s="116">
        <f>BM174</f>
        <v>16.666666666666664</v>
      </c>
      <c r="AA174" s="116"/>
      <c r="AB174" s="116"/>
      <c r="AC174" s="116"/>
      <c r="AD174" s="116">
        <f>BN174</f>
        <v>5.2083333333333339</v>
      </c>
      <c r="AE174" s="116"/>
      <c r="AF174" s="116"/>
      <c r="AG174" s="116"/>
      <c r="AH174" s="116">
        <f>BO174</f>
        <v>0</v>
      </c>
      <c r="AI174" s="116"/>
      <c r="AJ174" s="116"/>
      <c r="AK174" s="116"/>
      <c r="BH174" s="47" t="s">
        <v>18</v>
      </c>
      <c r="BI174" s="51">
        <v>79.002876318312559</v>
      </c>
      <c r="BJ174" s="51">
        <f>BK174+BL174</f>
        <v>78.125</v>
      </c>
      <c r="BK174" s="51">
        <v>33.333333333333329</v>
      </c>
      <c r="BL174" s="51">
        <v>44.791666666666671</v>
      </c>
      <c r="BM174" s="51">
        <v>16.666666666666664</v>
      </c>
      <c r="BN174" s="51">
        <v>5.2083333333333339</v>
      </c>
      <c r="BO174" s="51">
        <v>0</v>
      </c>
    </row>
    <row r="175" spans="1:96" s="47" customFormat="1" ht="15" customHeight="1">
      <c r="D175" s="33" t="s">
        <v>77</v>
      </c>
      <c r="BI175" s="50" t="s">
        <v>13</v>
      </c>
      <c r="BJ175" s="47" t="s">
        <v>14</v>
      </c>
      <c r="BK175" s="47">
        <v>1</v>
      </c>
      <c r="BL175" s="47">
        <v>2</v>
      </c>
      <c r="BM175" s="47">
        <v>3</v>
      </c>
      <c r="BN175" s="47">
        <v>4</v>
      </c>
      <c r="BO175" s="47">
        <v>0</v>
      </c>
    </row>
    <row r="176" spans="1:96" s="47" customFormat="1">
      <c r="D176" s="145" t="s">
        <v>15</v>
      </c>
      <c r="E176" s="146"/>
      <c r="F176" s="146"/>
      <c r="G176" s="146"/>
      <c r="H176" s="146"/>
      <c r="I176" s="147"/>
      <c r="J176" s="112">
        <f>BI176</f>
        <v>81.244260789715341</v>
      </c>
      <c r="K176" s="112"/>
      <c r="L176" s="112"/>
      <c r="M176" s="112"/>
      <c r="N176" s="112">
        <f>BJ176</f>
        <v>76.92307692307692</v>
      </c>
      <c r="O176" s="112"/>
      <c r="P176" s="112"/>
      <c r="Q176" s="112"/>
      <c r="R176" s="112">
        <f>BK176</f>
        <v>46.153846153846153</v>
      </c>
      <c r="S176" s="112"/>
      <c r="T176" s="112"/>
      <c r="U176" s="112"/>
      <c r="V176" s="112">
        <f>BL176</f>
        <v>30.76923076923077</v>
      </c>
      <c r="W176" s="112"/>
      <c r="X176" s="112"/>
      <c r="Y176" s="112"/>
      <c r="Z176" s="112">
        <f>BM176</f>
        <v>14.423076923076922</v>
      </c>
      <c r="AA176" s="112"/>
      <c r="AB176" s="112"/>
      <c r="AC176" s="112"/>
      <c r="AD176" s="112">
        <f>BN176</f>
        <v>8.6538461538461533</v>
      </c>
      <c r="AE176" s="112"/>
      <c r="AF176" s="112"/>
      <c r="AG176" s="112"/>
      <c r="AH176" s="112">
        <f>BO176</f>
        <v>0</v>
      </c>
      <c r="AI176" s="112"/>
      <c r="AJ176" s="112"/>
      <c r="AK176" s="112"/>
      <c r="BG176" s="47">
        <v>35</v>
      </c>
      <c r="BH176" s="47" t="s">
        <v>16</v>
      </c>
      <c r="BI176" s="51">
        <v>81.244260789715341</v>
      </c>
      <c r="BJ176" s="51">
        <f>BK176+BL176</f>
        <v>76.92307692307692</v>
      </c>
      <c r="BK176" s="51">
        <v>46.153846153846153</v>
      </c>
      <c r="BL176" s="51">
        <v>30.76923076923077</v>
      </c>
      <c r="BM176" s="51">
        <v>14.423076923076922</v>
      </c>
      <c r="BN176" s="51">
        <v>8.6538461538461533</v>
      </c>
      <c r="BO176" s="51">
        <v>0</v>
      </c>
    </row>
    <row r="177" spans="1:96" s="47" customFormat="1">
      <c r="D177" s="142" t="s">
        <v>17</v>
      </c>
      <c r="E177" s="143"/>
      <c r="F177" s="143"/>
      <c r="G177" s="143"/>
      <c r="H177" s="143"/>
      <c r="I177" s="144"/>
      <c r="J177" s="116">
        <f>BI177</f>
        <v>82.094918504314478</v>
      </c>
      <c r="K177" s="116"/>
      <c r="L177" s="116"/>
      <c r="M177" s="116"/>
      <c r="N177" s="116">
        <f>IF(ISERROR(BJ177),"",BJ177)</f>
        <v>77.083333333333329</v>
      </c>
      <c r="O177" s="116"/>
      <c r="P177" s="116"/>
      <c r="Q177" s="116"/>
      <c r="R177" s="116">
        <f>BK177</f>
        <v>51.041666666666664</v>
      </c>
      <c r="S177" s="116"/>
      <c r="T177" s="116"/>
      <c r="U177" s="116"/>
      <c r="V177" s="116">
        <f>BL177</f>
        <v>26.041666666666668</v>
      </c>
      <c r="W177" s="116"/>
      <c r="X177" s="116"/>
      <c r="Y177" s="116"/>
      <c r="Z177" s="116">
        <f>BM177</f>
        <v>19.791666666666664</v>
      </c>
      <c r="AA177" s="116"/>
      <c r="AB177" s="116"/>
      <c r="AC177" s="116"/>
      <c r="AD177" s="116">
        <f>BN177</f>
        <v>3.125</v>
      </c>
      <c r="AE177" s="116"/>
      <c r="AF177" s="116"/>
      <c r="AG177" s="116"/>
      <c r="AH177" s="116">
        <f>BO177</f>
        <v>0</v>
      </c>
      <c r="AI177" s="116"/>
      <c r="AJ177" s="116"/>
      <c r="AK177" s="116"/>
      <c r="BH177" s="47" t="s">
        <v>18</v>
      </c>
      <c r="BI177" s="51">
        <v>82.094918504314478</v>
      </c>
      <c r="BJ177" s="51">
        <f>BK177+BL177</f>
        <v>77.083333333333329</v>
      </c>
      <c r="BK177" s="51">
        <v>51.041666666666664</v>
      </c>
      <c r="BL177" s="51">
        <v>26.041666666666668</v>
      </c>
      <c r="BM177" s="51">
        <v>19.791666666666664</v>
      </c>
      <c r="BN177" s="51">
        <v>3.125</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45" t="s">
        <v>15</v>
      </c>
      <c r="E179" s="146"/>
      <c r="F179" s="146"/>
      <c r="G179" s="146"/>
      <c r="H179" s="146"/>
      <c r="I179" s="147"/>
      <c r="J179" s="112">
        <f>BI179</f>
        <v>91.207529843893482</v>
      </c>
      <c r="K179" s="112"/>
      <c r="L179" s="112"/>
      <c r="M179" s="112"/>
      <c r="N179" s="112">
        <f>BJ179</f>
        <v>91.346153846153854</v>
      </c>
      <c r="O179" s="112"/>
      <c r="P179" s="112"/>
      <c r="Q179" s="112"/>
      <c r="R179" s="112">
        <f>BK179</f>
        <v>68.269230769230774</v>
      </c>
      <c r="S179" s="112"/>
      <c r="T179" s="112"/>
      <c r="U179" s="112"/>
      <c r="V179" s="112">
        <f>BL179</f>
        <v>23.076923076923077</v>
      </c>
      <c r="W179" s="112"/>
      <c r="X179" s="112"/>
      <c r="Y179" s="112"/>
      <c r="Z179" s="112">
        <f>BM179</f>
        <v>6.7307692307692308</v>
      </c>
      <c r="AA179" s="112"/>
      <c r="AB179" s="112"/>
      <c r="AC179" s="112"/>
      <c r="AD179" s="112">
        <f>BN179</f>
        <v>1.9230769230769231</v>
      </c>
      <c r="AE179" s="112"/>
      <c r="AF179" s="112"/>
      <c r="AG179" s="112"/>
      <c r="AH179" s="112">
        <f>BO179</f>
        <v>0</v>
      </c>
      <c r="AI179" s="112"/>
      <c r="AJ179" s="112"/>
      <c r="AK179" s="112"/>
      <c r="BG179" s="47">
        <v>36</v>
      </c>
      <c r="BH179" s="47" t="s">
        <v>16</v>
      </c>
      <c r="BI179" s="51">
        <v>91.207529843893482</v>
      </c>
      <c r="BJ179" s="51">
        <f>BK179+BL179</f>
        <v>91.346153846153854</v>
      </c>
      <c r="BK179" s="51">
        <v>68.269230769230774</v>
      </c>
      <c r="BL179" s="51">
        <v>23.076923076923077</v>
      </c>
      <c r="BM179" s="51">
        <v>6.7307692307692308</v>
      </c>
      <c r="BN179" s="51">
        <v>1.9230769230769231</v>
      </c>
      <c r="BO179" s="51">
        <v>0</v>
      </c>
    </row>
    <row r="180" spans="1:96" s="47" customFormat="1">
      <c r="D180" s="142" t="s">
        <v>17</v>
      </c>
      <c r="E180" s="143"/>
      <c r="F180" s="143"/>
      <c r="G180" s="143"/>
      <c r="H180" s="143"/>
      <c r="I180" s="144"/>
      <c r="J180" s="116">
        <f>BI180</f>
        <v>91.682646212847558</v>
      </c>
      <c r="K180" s="116"/>
      <c r="L180" s="116"/>
      <c r="M180" s="116"/>
      <c r="N180" s="116">
        <f>IF(ISERROR(BJ180),"",BJ180)</f>
        <v>87.5</v>
      </c>
      <c r="O180" s="116"/>
      <c r="P180" s="116"/>
      <c r="Q180" s="116"/>
      <c r="R180" s="116">
        <f>BK180</f>
        <v>62.5</v>
      </c>
      <c r="S180" s="116"/>
      <c r="T180" s="116"/>
      <c r="U180" s="116"/>
      <c r="V180" s="116">
        <f>BL180</f>
        <v>25</v>
      </c>
      <c r="W180" s="116"/>
      <c r="X180" s="116"/>
      <c r="Y180" s="116"/>
      <c r="Z180" s="116">
        <f>BM180</f>
        <v>9.375</v>
      </c>
      <c r="AA180" s="116"/>
      <c r="AB180" s="116"/>
      <c r="AC180" s="116"/>
      <c r="AD180" s="116">
        <f>BN180</f>
        <v>3.125</v>
      </c>
      <c r="AE180" s="116"/>
      <c r="AF180" s="116"/>
      <c r="AG180" s="116"/>
      <c r="AH180" s="116">
        <f>BO180</f>
        <v>0</v>
      </c>
      <c r="AI180" s="116"/>
      <c r="AJ180" s="116"/>
      <c r="AK180" s="116"/>
      <c r="BH180" s="47" t="s">
        <v>18</v>
      </c>
      <c r="BI180" s="51">
        <v>91.682646212847558</v>
      </c>
      <c r="BJ180" s="51">
        <f>BK180+BL180</f>
        <v>87.5</v>
      </c>
      <c r="BK180" s="51">
        <v>62.5</v>
      </c>
      <c r="BL180" s="51">
        <v>25</v>
      </c>
      <c r="BM180" s="51">
        <v>9.375</v>
      </c>
      <c r="BN180" s="51">
        <v>3.125</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45" t="s">
        <v>15</v>
      </c>
      <c r="E182" s="146"/>
      <c r="F182" s="146"/>
      <c r="G182" s="146"/>
      <c r="H182" s="146"/>
      <c r="I182" s="147"/>
      <c r="J182" s="112">
        <f>BI182</f>
        <v>93.962350780532603</v>
      </c>
      <c r="K182" s="112"/>
      <c r="L182" s="112"/>
      <c r="M182" s="112"/>
      <c r="N182" s="112">
        <f>BJ182</f>
        <v>94.230769230769241</v>
      </c>
      <c r="O182" s="112"/>
      <c r="P182" s="112"/>
      <c r="Q182" s="112"/>
      <c r="R182" s="112">
        <f>BK182</f>
        <v>71.15384615384616</v>
      </c>
      <c r="S182" s="112"/>
      <c r="T182" s="112"/>
      <c r="U182" s="112"/>
      <c r="V182" s="112">
        <f>BL182</f>
        <v>23.076923076923077</v>
      </c>
      <c r="W182" s="112"/>
      <c r="X182" s="112"/>
      <c r="Y182" s="112"/>
      <c r="Z182" s="112">
        <f>BM182</f>
        <v>4.8076923076923084</v>
      </c>
      <c r="AA182" s="112"/>
      <c r="AB182" s="112"/>
      <c r="AC182" s="112"/>
      <c r="AD182" s="112">
        <f>BN182</f>
        <v>0.96153846153846156</v>
      </c>
      <c r="AE182" s="112"/>
      <c r="AF182" s="112"/>
      <c r="AG182" s="112"/>
      <c r="AH182" s="112">
        <f>BO182</f>
        <v>0</v>
      </c>
      <c r="AI182" s="112"/>
      <c r="AJ182" s="112"/>
      <c r="AK182" s="112"/>
      <c r="BG182" s="47">
        <v>37</v>
      </c>
      <c r="BH182" s="47" t="s">
        <v>16</v>
      </c>
      <c r="BI182" s="51">
        <v>93.962350780532603</v>
      </c>
      <c r="BJ182" s="51">
        <f>BK182+BL182</f>
        <v>94.230769230769241</v>
      </c>
      <c r="BK182" s="51">
        <v>71.15384615384616</v>
      </c>
      <c r="BL182" s="51">
        <v>23.076923076923077</v>
      </c>
      <c r="BM182" s="51">
        <v>4.8076923076923084</v>
      </c>
      <c r="BN182" s="51">
        <v>0.96153846153846156</v>
      </c>
      <c r="BO182" s="51">
        <v>0</v>
      </c>
    </row>
    <row r="183" spans="1:96" s="47" customFormat="1">
      <c r="D183" s="142" t="s">
        <v>17</v>
      </c>
      <c r="E183" s="143"/>
      <c r="F183" s="143"/>
      <c r="G183" s="143"/>
      <c r="H183" s="143"/>
      <c r="I183" s="144"/>
      <c r="J183" s="116">
        <f>BI183</f>
        <v>94.702780441035472</v>
      </c>
      <c r="K183" s="116"/>
      <c r="L183" s="116"/>
      <c r="M183" s="116"/>
      <c r="N183" s="116">
        <f>IF(ISERROR(BJ183),"",BJ183)</f>
        <v>92.708333333333343</v>
      </c>
      <c r="O183" s="116"/>
      <c r="P183" s="116"/>
      <c r="Q183" s="116"/>
      <c r="R183" s="116">
        <f>BK183</f>
        <v>73.958333333333343</v>
      </c>
      <c r="S183" s="116"/>
      <c r="T183" s="116"/>
      <c r="U183" s="116"/>
      <c r="V183" s="116">
        <f>BL183</f>
        <v>18.75</v>
      </c>
      <c r="W183" s="116"/>
      <c r="X183" s="116"/>
      <c r="Y183" s="116"/>
      <c r="Z183" s="116">
        <f>BM183</f>
        <v>4.1666666666666661</v>
      </c>
      <c r="AA183" s="116"/>
      <c r="AB183" s="116"/>
      <c r="AC183" s="116"/>
      <c r="AD183" s="116">
        <f>BN183</f>
        <v>3.125</v>
      </c>
      <c r="AE183" s="116"/>
      <c r="AF183" s="116"/>
      <c r="AG183" s="116"/>
      <c r="AH183" s="116">
        <f>BO183</f>
        <v>0</v>
      </c>
      <c r="AI183" s="116"/>
      <c r="AJ183" s="116"/>
      <c r="AK183" s="116"/>
      <c r="BH183" s="47" t="s">
        <v>18</v>
      </c>
      <c r="BI183" s="51">
        <v>94.702780441035472</v>
      </c>
      <c r="BJ183" s="51">
        <f>BK183+BL183</f>
        <v>92.708333333333343</v>
      </c>
      <c r="BK183" s="51">
        <v>73.958333333333343</v>
      </c>
      <c r="BL183" s="51">
        <v>18.75</v>
      </c>
      <c r="BM183" s="51">
        <v>4.1666666666666661</v>
      </c>
      <c r="BN183" s="51">
        <v>3.125</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45" t="s">
        <v>15</v>
      </c>
      <c r="E185" s="146"/>
      <c r="F185" s="146"/>
      <c r="G185" s="146"/>
      <c r="H185" s="146"/>
      <c r="I185" s="147"/>
      <c r="J185" s="112">
        <f>BI185</f>
        <v>97.451790633608809</v>
      </c>
      <c r="K185" s="112"/>
      <c r="L185" s="112"/>
      <c r="M185" s="112"/>
      <c r="N185" s="112">
        <f>BJ185</f>
        <v>99.038461538461547</v>
      </c>
      <c r="O185" s="112"/>
      <c r="P185" s="112"/>
      <c r="Q185" s="112"/>
      <c r="R185" s="112">
        <f>BK185</f>
        <v>82.692307692307693</v>
      </c>
      <c r="S185" s="112"/>
      <c r="T185" s="112"/>
      <c r="U185" s="112"/>
      <c r="V185" s="112">
        <f>BL185</f>
        <v>16.346153846153847</v>
      </c>
      <c r="W185" s="112"/>
      <c r="X185" s="112"/>
      <c r="Y185" s="112"/>
      <c r="Z185" s="112">
        <f>BM185</f>
        <v>0.96153846153846156</v>
      </c>
      <c r="AA185" s="112"/>
      <c r="AB185" s="112"/>
      <c r="AC185" s="112"/>
      <c r="AD185" s="112">
        <f>BN185</f>
        <v>0</v>
      </c>
      <c r="AE185" s="112"/>
      <c r="AF185" s="112"/>
      <c r="AG185" s="112"/>
      <c r="AH185" s="112">
        <f>BO185</f>
        <v>0</v>
      </c>
      <c r="AI185" s="112"/>
      <c r="AJ185" s="112"/>
      <c r="AK185" s="112"/>
      <c r="BG185" s="47">
        <v>38</v>
      </c>
      <c r="BH185" s="47" t="s">
        <v>16</v>
      </c>
      <c r="BI185" s="51">
        <v>97.451790633608809</v>
      </c>
      <c r="BJ185" s="51">
        <f>BK185+BL185</f>
        <v>99.038461538461547</v>
      </c>
      <c r="BK185" s="51">
        <v>82.692307692307693</v>
      </c>
      <c r="BL185" s="51">
        <v>16.346153846153847</v>
      </c>
      <c r="BM185" s="51">
        <v>0.96153846153846156</v>
      </c>
      <c r="BN185" s="51">
        <v>0</v>
      </c>
      <c r="BO185" s="51">
        <v>0</v>
      </c>
    </row>
    <row r="186" spans="1:96" s="47" customFormat="1">
      <c r="D186" s="142" t="s">
        <v>17</v>
      </c>
      <c r="E186" s="143"/>
      <c r="F186" s="143"/>
      <c r="G186" s="143"/>
      <c r="H186" s="143"/>
      <c r="I186" s="144"/>
      <c r="J186" s="116">
        <f>BI186</f>
        <v>97.411313518696076</v>
      </c>
      <c r="K186" s="116"/>
      <c r="L186" s="116"/>
      <c r="M186" s="116"/>
      <c r="N186" s="116">
        <f>IF(ISERROR(BJ186),"",BJ186)</f>
        <v>98.958333333333329</v>
      </c>
      <c r="O186" s="116"/>
      <c r="P186" s="116"/>
      <c r="Q186" s="116"/>
      <c r="R186" s="116">
        <f>BK186</f>
        <v>88.541666666666657</v>
      </c>
      <c r="S186" s="116"/>
      <c r="T186" s="116"/>
      <c r="U186" s="116"/>
      <c r="V186" s="116">
        <f>BL186</f>
        <v>10.416666666666668</v>
      </c>
      <c r="W186" s="116"/>
      <c r="X186" s="116"/>
      <c r="Y186" s="116"/>
      <c r="Z186" s="116">
        <f>BM186</f>
        <v>0</v>
      </c>
      <c r="AA186" s="116"/>
      <c r="AB186" s="116"/>
      <c r="AC186" s="116"/>
      <c r="AD186" s="116">
        <f>BN186</f>
        <v>1.0416666666666665</v>
      </c>
      <c r="AE186" s="116"/>
      <c r="AF186" s="116"/>
      <c r="AG186" s="116"/>
      <c r="AH186" s="116">
        <f>BO186</f>
        <v>0</v>
      </c>
      <c r="AI186" s="116"/>
      <c r="AJ186" s="116"/>
      <c r="AK186" s="116"/>
      <c r="BH186" s="47" t="s">
        <v>18</v>
      </c>
      <c r="BI186" s="51">
        <v>97.411313518696076</v>
      </c>
      <c r="BJ186" s="51">
        <f>BK186+BL186</f>
        <v>98.958333333333329</v>
      </c>
      <c r="BK186" s="51">
        <v>88.541666666666657</v>
      </c>
      <c r="BL186" s="51">
        <v>10.416666666666668</v>
      </c>
      <c r="BM186" s="51">
        <v>0</v>
      </c>
      <c r="BN186" s="51">
        <v>1.0416666666666665</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35"/>
      <c r="C188" s="135"/>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35"/>
      <c r="C189" s="135"/>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48"/>
      <c r="E190" s="149"/>
      <c r="F190" s="149"/>
      <c r="G190" s="149"/>
      <c r="H190" s="149"/>
      <c r="I190" s="150"/>
      <c r="J190" s="97" t="s">
        <v>6</v>
      </c>
      <c r="K190" s="98"/>
      <c r="L190" s="98"/>
      <c r="M190" s="99"/>
      <c r="N190" s="97" t="s">
        <v>7</v>
      </c>
      <c r="O190" s="98"/>
      <c r="P190" s="98"/>
      <c r="Q190" s="99"/>
      <c r="R190" s="84">
        <v>1</v>
      </c>
      <c r="S190" s="85"/>
      <c r="T190" s="85"/>
      <c r="U190" s="86"/>
      <c r="V190" s="84">
        <v>2</v>
      </c>
      <c r="W190" s="85"/>
      <c r="X190" s="85"/>
      <c r="Y190" s="86"/>
      <c r="Z190" s="84">
        <v>3</v>
      </c>
      <c r="AA190" s="85"/>
      <c r="AB190" s="85"/>
      <c r="AC190" s="86"/>
      <c r="AD190" s="84">
        <v>4</v>
      </c>
      <c r="AE190" s="85"/>
      <c r="AF190" s="85"/>
      <c r="AG190" s="86"/>
      <c r="AH190" s="84"/>
      <c r="AI190" s="85"/>
      <c r="AJ190" s="85"/>
      <c r="AK190" s="86"/>
      <c r="AL190" s="23"/>
      <c r="AM190" s="23"/>
    </row>
    <row r="191" spans="1:96" ht="22.5" customHeight="1">
      <c r="D191" s="94"/>
      <c r="E191" s="95"/>
      <c r="F191" s="95"/>
      <c r="G191" s="95"/>
      <c r="H191" s="95"/>
      <c r="I191" s="96"/>
      <c r="J191" s="100"/>
      <c r="K191" s="101"/>
      <c r="L191" s="101"/>
      <c r="M191" s="102"/>
      <c r="N191" s="100"/>
      <c r="O191" s="101"/>
      <c r="P191" s="101"/>
      <c r="Q191" s="102"/>
      <c r="R191" s="121" t="s">
        <v>65</v>
      </c>
      <c r="S191" s="122"/>
      <c r="T191" s="122"/>
      <c r="U191" s="123"/>
      <c r="V191" s="121" t="s">
        <v>66</v>
      </c>
      <c r="W191" s="122"/>
      <c r="X191" s="122"/>
      <c r="Y191" s="123"/>
      <c r="Z191" s="121" t="s">
        <v>67</v>
      </c>
      <c r="AA191" s="122"/>
      <c r="AB191" s="122"/>
      <c r="AC191" s="123"/>
      <c r="AD191" s="121" t="s">
        <v>68</v>
      </c>
      <c r="AE191" s="122"/>
      <c r="AF191" s="122"/>
      <c r="AG191" s="123"/>
      <c r="AH191" s="87" t="s">
        <v>12</v>
      </c>
      <c r="AI191" s="88"/>
      <c r="AJ191" s="88"/>
      <c r="AK191" s="89"/>
      <c r="BI191" s="5" t="s">
        <v>13</v>
      </c>
      <c r="BJ191" s="2" t="s">
        <v>14</v>
      </c>
      <c r="BK191" s="2">
        <v>1</v>
      </c>
      <c r="BL191" s="2">
        <v>2</v>
      </c>
      <c r="BM191" s="2">
        <v>3</v>
      </c>
      <c r="BN191" s="2">
        <v>4</v>
      </c>
      <c r="BO191" s="2">
        <v>0</v>
      </c>
    </row>
    <row r="192" spans="1:96">
      <c r="D192" s="117" t="s">
        <v>15</v>
      </c>
      <c r="E192" s="118"/>
      <c r="F192" s="118"/>
      <c r="G192" s="118"/>
      <c r="H192" s="118"/>
      <c r="I192" s="119"/>
      <c r="J192" s="112">
        <f>BI192</f>
        <v>78.099173553718998</v>
      </c>
      <c r="K192" s="112"/>
      <c r="L192" s="112"/>
      <c r="M192" s="112"/>
      <c r="N192" s="112">
        <f>BJ192</f>
        <v>74.038461538461533</v>
      </c>
      <c r="O192" s="112"/>
      <c r="P192" s="112"/>
      <c r="Q192" s="112"/>
      <c r="R192" s="112">
        <f>BK192</f>
        <v>39.42307692307692</v>
      </c>
      <c r="S192" s="112"/>
      <c r="T192" s="112"/>
      <c r="U192" s="112"/>
      <c r="V192" s="112">
        <f>BL192</f>
        <v>34.615384615384613</v>
      </c>
      <c r="W192" s="112"/>
      <c r="X192" s="112"/>
      <c r="Y192" s="112"/>
      <c r="Z192" s="112">
        <f>BM192</f>
        <v>22.115384615384613</v>
      </c>
      <c r="AA192" s="112"/>
      <c r="AB192" s="112"/>
      <c r="AC192" s="112"/>
      <c r="AD192" s="112">
        <f>BN192</f>
        <v>3.8461538461538463</v>
      </c>
      <c r="AE192" s="112"/>
      <c r="AF192" s="112"/>
      <c r="AG192" s="112"/>
      <c r="AH192" s="112">
        <f>BO192</f>
        <v>0</v>
      </c>
      <c r="AI192" s="112"/>
      <c r="AJ192" s="112"/>
      <c r="AK192" s="112"/>
      <c r="BG192" s="2">
        <v>39</v>
      </c>
      <c r="BH192" s="2" t="s">
        <v>16</v>
      </c>
      <c r="BI192" s="25">
        <v>78.099173553718998</v>
      </c>
      <c r="BJ192" s="25">
        <f>BK192+BL192</f>
        <v>74.038461538461533</v>
      </c>
      <c r="BK192" s="25">
        <v>39.42307692307692</v>
      </c>
      <c r="BL192" s="25">
        <v>34.615384615384613</v>
      </c>
      <c r="BM192" s="25">
        <v>22.115384615384613</v>
      </c>
      <c r="BN192" s="25">
        <v>3.8461538461538463</v>
      </c>
      <c r="BO192" s="25">
        <v>0</v>
      </c>
    </row>
    <row r="193" spans="4:67">
      <c r="D193" s="113" t="s">
        <v>17</v>
      </c>
      <c r="E193" s="114"/>
      <c r="F193" s="114"/>
      <c r="G193" s="114"/>
      <c r="H193" s="114"/>
      <c r="I193" s="115"/>
      <c r="J193" s="116">
        <f>BI193</f>
        <v>78.235858101629915</v>
      </c>
      <c r="K193" s="116"/>
      <c r="L193" s="116"/>
      <c r="M193" s="116"/>
      <c r="N193" s="116">
        <f>IF(ISERROR(BJ193),"",BJ193)</f>
        <v>79.166666666666657</v>
      </c>
      <c r="O193" s="116"/>
      <c r="P193" s="116"/>
      <c r="Q193" s="116"/>
      <c r="R193" s="116">
        <f>BK193</f>
        <v>42.708333333333329</v>
      </c>
      <c r="S193" s="116"/>
      <c r="T193" s="116"/>
      <c r="U193" s="116"/>
      <c r="V193" s="116">
        <f>BL193</f>
        <v>36.458333333333329</v>
      </c>
      <c r="W193" s="116"/>
      <c r="X193" s="116"/>
      <c r="Y193" s="116"/>
      <c r="Z193" s="116">
        <f>BM193</f>
        <v>15.625</v>
      </c>
      <c r="AA193" s="116"/>
      <c r="AB193" s="116"/>
      <c r="AC193" s="116"/>
      <c r="AD193" s="116">
        <f>BN193</f>
        <v>5.2083333333333339</v>
      </c>
      <c r="AE193" s="116"/>
      <c r="AF193" s="116"/>
      <c r="AG193" s="116"/>
      <c r="AH193" s="116">
        <f>BO193</f>
        <v>0</v>
      </c>
      <c r="AI193" s="116"/>
      <c r="AJ193" s="116"/>
      <c r="AK193" s="116"/>
      <c r="BH193" s="2" t="s">
        <v>18</v>
      </c>
      <c r="BI193" s="25">
        <v>78.235858101629915</v>
      </c>
      <c r="BJ193" s="25">
        <f>BK193+BL193</f>
        <v>79.166666666666657</v>
      </c>
      <c r="BK193" s="25">
        <v>42.708333333333329</v>
      </c>
      <c r="BL193" s="25">
        <v>36.458333333333329</v>
      </c>
      <c r="BM193" s="25">
        <v>15.625</v>
      </c>
      <c r="BN193" s="25">
        <v>5.2083333333333339</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17" t="s">
        <v>15</v>
      </c>
      <c r="E195" s="118"/>
      <c r="F195" s="118"/>
      <c r="G195" s="118"/>
      <c r="H195" s="118"/>
      <c r="I195" s="119"/>
      <c r="J195" s="112">
        <f>BI195</f>
        <v>59.435261707988985</v>
      </c>
      <c r="K195" s="112"/>
      <c r="L195" s="112"/>
      <c r="M195" s="112"/>
      <c r="N195" s="112">
        <f>BJ195</f>
        <v>51.923076923076927</v>
      </c>
      <c r="O195" s="112"/>
      <c r="P195" s="112"/>
      <c r="Q195" s="112"/>
      <c r="R195" s="112">
        <f>BK195</f>
        <v>16.346153846153847</v>
      </c>
      <c r="S195" s="112"/>
      <c r="T195" s="112"/>
      <c r="U195" s="112"/>
      <c r="V195" s="112">
        <f>BL195</f>
        <v>35.57692307692308</v>
      </c>
      <c r="W195" s="112"/>
      <c r="X195" s="112"/>
      <c r="Y195" s="112"/>
      <c r="Z195" s="112">
        <f>BM195</f>
        <v>40.384615384615387</v>
      </c>
      <c r="AA195" s="112"/>
      <c r="AB195" s="112"/>
      <c r="AC195" s="112"/>
      <c r="AD195" s="112">
        <f>BN195</f>
        <v>7.6923076923076925</v>
      </c>
      <c r="AE195" s="112"/>
      <c r="AF195" s="112"/>
      <c r="AG195" s="112"/>
      <c r="AH195" s="112">
        <f>BO195</f>
        <v>0</v>
      </c>
      <c r="AI195" s="112"/>
      <c r="AJ195" s="112"/>
      <c r="AK195" s="112"/>
      <c r="BG195" s="2">
        <v>40</v>
      </c>
      <c r="BH195" s="2" t="s">
        <v>16</v>
      </c>
      <c r="BI195" s="25">
        <v>59.435261707988985</v>
      </c>
      <c r="BJ195" s="25">
        <f>BK195+BL195</f>
        <v>51.923076923076927</v>
      </c>
      <c r="BK195" s="25">
        <v>16.346153846153847</v>
      </c>
      <c r="BL195" s="25">
        <v>35.57692307692308</v>
      </c>
      <c r="BM195" s="25">
        <v>40.384615384615387</v>
      </c>
      <c r="BN195" s="25">
        <v>7.6923076923076925</v>
      </c>
      <c r="BO195" s="25">
        <v>0</v>
      </c>
    </row>
    <row r="196" spans="4:67">
      <c r="D196" s="113" t="s">
        <v>17</v>
      </c>
      <c r="E196" s="114"/>
      <c r="F196" s="114"/>
      <c r="G196" s="114"/>
      <c r="H196" s="114"/>
      <c r="I196" s="115"/>
      <c r="J196" s="116">
        <f>BI196</f>
        <v>58.772770853307762</v>
      </c>
      <c r="K196" s="116"/>
      <c r="L196" s="116"/>
      <c r="M196" s="116"/>
      <c r="N196" s="116">
        <f>IF(ISERROR(BJ196),"",BJ196)</f>
        <v>60.416666666666664</v>
      </c>
      <c r="O196" s="116"/>
      <c r="P196" s="116"/>
      <c r="Q196" s="116"/>
      <c r="R196" s="116">
        <f>BK196</f>
        <v>17.708333333333336</v>
      </c>
      <c r="S196" s="116"/>
      <c r="T196" s="116"/>
      <c r="U196" s="116"/>
      <c r="V196" s="116">
        <f>BL196</f>
        <v>42.708333333333329</v>
      </c>
      <c r="W196" s="116"/>
      <c r="X196" s="116"/>
      <c r="Y196" s="116"/>
      <c r="Z196" s="116">
        <f>BM196</f>
        <v>29.166666666666668</v>
      </c>
      <c r="AA196" s="116"/>
      <c r="AB196" s="116"/>
      <c r="AC196" s="116"/>
      <c r="AD196" s="116">
        <f>BN196</f>
        <v>10.416666666666668</v>
      </c>
      <c r="AE196" s="116"/>
      <c r="AF196" s="116"/>
      <c r="AG196" s="116"/>
      <c r="AH196" s="116">
        <f>BO196</f>
        <v>0</v>
      </c>
      <c r="AI196" s="116"/>
      <c r="AJ196" s="116"/>
      <c r="AK196" s="116"/>
      <c r="BH196" s="2" t="s">
        <v>18</v>
      </c>
      <c r="BI196" s="25">
        <v>58.772770853307762</v>
      </c>
      <c r="BJ196" s="25">
        <f>BK196+BL196</f>
        <v>60.416666666666664</v>
      </c>
      <c r="BK196" s="25">
        <v>17.708333333333336</v>
      </c>
      <c r="BL196" s="25">
        <v>42.708333333333329</v>
      </c>
      <c r="BM196" s="25">
        <v>29.166666666666668</v>
      </c>
      <c r="BN196" s="25">
        <v>10.416666666666668</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17" t="s">
        <v>15</v>
      </c>
      <c r="E198" s="118"/>
      <c r="F198" s="118"/>
      <c r="G198" s="118"/>
      <c r="H198" s="118"/>
      <c r="I198" s="119"/>
      <c r="J198" s="112">
        <f>BI198</f>
        <v>69.260789715335164</v>
      </c>
      <c r="K198" s="112"/>
      <c r="L198" s="112"/>
      <c r="M198" s="112"/>
      <c r="N198" s="112">
        <f>BJ198</f>
        <v>68.269230769230774</v>
      </c>
      <c r="O198" s="112"/>
      <c r="P198" s="112"/>
      <c r="Q198" s="112"/>
      <c r="R198" s="112">
        <f>BK198</f>
        <v>24.03846153846154</v>
      </c>
      <c r="S198" s="112"/>
      <c r="T198" s="112"/>
      <c r="U198" s="112"/>
      <c r="V198" s="112">
        <f>BL198</f>
        <v>44.230769230769226</v>
      </c>
      <c r="W198" s="112"/>
      <c r="X198" s="112"/>
      <c r="Y198" s="112"/>
      <c r="Z198" s="112">
        <f>BM198</f>
        <v>25</v>
      </c>
      <c r="AA198" s="112"/>
      <c r="AB198" s="112"/>
      <c r="AC198" s="112"/>
      <c r="AD198" s="112">
        <f>BN198</f>
        <v>6.7307692307692308</v>
      </c>
      <c r="AE198" s="112"/>
      <c r="AF198" s="112"/>
      <c r="AG198" s="112"/>
      <c r="AH198" s="112">
        <f>BO198</f>
        <v>0</v>
      </c>
      <c r="AI198" s="112"/>
      <c r="AJ198" s="112"/>
      <c r="AK198" s="112"/>
      <c r="BG198" s="2">
        <v>41</v>
      </c>
      <c r="BH198" s="2" t="s">
        <v>16</v>
      </c>
      <c r="BI198" s="25">
        <v>69.260789715335164</v>
      </c>
      <c r="BJ198" s="25">
        <f>BK198+BL198</f>
        <v>68.269230769230774</v>
      </c>
      <c r="BK198" s="25">
        <v>24.03846153846154</v>
      </c>
      <c r="BL198" s="25">
        <v>44.230769230769226</v>
      </c>
      <c r="BM198" s="25">
        <v>25</v>
      </c>
      <c r="BN198" s="25">
        <v>6.7307692307692308</v>
      </c>
      <c r="BO198" s="25">
        <v>0</v>
      </c>
    </row>
    <row r="199" spans="4:67">
      <c r="D199" s="113" t="s">
        <v>17</v>
      </c>
      <c r="E199" s="114"/>
      <c r="F199" s="114"/>
      <c r="G199" s="114"/>
      <c r="H199" s="114"/>
      <c r="I199" s="115"/>
      <c r="J199" s="116">
        <f>BI199</f>
        <v>69.918504314477474</v>
      </c>
      <c r="K199" s="116"/>
      <c r="L199" s="116"/>
      <c r="M199" s="116"/>
      <c r="N199" s="116">
        <f>IF(ISERROR(BJ199),"",BJ199)</f>
        <v>69.791666666666671</v>
      </c>
      <c r="O199" s="116"/>
      <c r="P199" s="116"/>
      <c r="Q199" s="116"/>
      <c r="R199" s="116">
        <f>BK199</f>
        <v>21.875</v>
      </c>
      <c r="S199" s="116"/>
      <c r="T199" s="116"/>
      <c r="U199" s="116"/>
      <c r="V199" s="116">
        <f>BL199</f>
        <v>47.916666666666671</v>
      </c>
      <c r="W199" s="116"/>
      <c r="X199" s="116"/>
      <c r="Y199" s="116"/>
      <c r="Z199" s="116">
        <f>BM199</f>
        <v>21.875</v>
      </c>
      <c r="AA199" s="116"/>
      <c r="AB199" s="116"/>
      <c r="AC199" s="116"/>
      <c r="AD199" s="116">
        <f>BN199</f>
        <v>8.3333333333333321</v>
      </c>
      <c r="AE199" s="116"/>
      <c r="AF199" s="116"/>
      <c r="AG199" s="116"/>
      <c r="AH199" s="116">
        <f>BO199</f>
        <v>0</v>
      </c>
      <c r="AI199" s="116"/>
      <c r="AJ199" s="116"/>
      <c r="AK199" s="116"/>
      <c r="BH199" s="2" t="s">
        <v>18</v>
      </c>
      <c r="BI199" s="25">
        <v>69.918504314477474</v>
      </c>
      <c r="BJ199" s="25">
        <f>BK199+BL199</f>
        <v>69.791666666666671</v>
      </c>
      <c r="BK199" s="25">
        <v>21.875</v>
      </c>
      <c r="BL199" s="25">
        <v>47.916666666666671</v>
      </c>
      <c r="BM199" s="25">
        <v>21.875</v>
      </c>
      <c r="BN199" s="25">
        <v>8.3333333333333321</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17" t="s">
        <v>15</v>
      </c>
      <c r="E201" s="118"/>
      <c r="F201" s="118"/>
      <c r="G201" s="118"/>
      <c r="H201" s="118"/>
      <c r="I201" s="119"/>
      <c r="J201" s="112">
        <f>BI201</f>
        <v>65.656565656565661</v>
      </c>
      <c r="K201" s="112"/>
      <c r="L201" s="112"/>
      <c r="M201" s="112"/>
      <c r="N201" s="112">
        <f>BJ201</f>
        <v>61.538461538461533</v>
      </c>
      <c r="O201" s="112"/>
      <c r="P201" s="112"/>
      <c r="Q201" s="112"/>
      <c r="R201" s="112">
        <f>BK201</f>
        <v>31.73076923076923</v>
      </c>
      <c r="S201" s="112"/>
      <c r="T201" s="112"/>
      <c r="U201" s="112"/>
      <c r="V201" s="112">
        <f>BL201</f>
        <v>29.807692307692307</v>
      </c>
      <c r="W201" s="112"/>
      <c r="X201" s="112"/>
      <c r="Y201" s="112"/>
      <c r="Z201" s="112">
        <f>BM201</f>
        <v>30.76923076923077</v>
      </c>
      <c r="AA201" s="112"/>
      <c r="AB201" s="112"/>
      <c r="AC201" s="112"/>
      <c r="AD201" s="112">
        <f>BN201</f>
        <v>7.6923076923076925</v>
      </c>
      <c r="AE201" s="112"/>
      <c r="AF201" s="112"/>
      <c r="AG201" s="112"/>
      <c r="AH201" s="112">
        <f>BO201</f>
        <v>0</v>
      </c>
      <c r="AI201" s="112"/>
      <c r="AJ201" s="112"/>
      <c r="AK201" s="112"/>
      <c r="BG201" s="2">
        <v>42</v>
      </c>
      <c r="BH201" s="2" t="s">
        <v>16</v>
      </c>
      <c r="BI201" s="25">
        <v>65.656565656565661</v>
      </c>
      <c r="BJ201" s="25">
        <f>BK201+BL201</f>
        <v>61.538461538461533</v>
      </c>
      <c r="BK201" s="25">
        <v>31.73076923076923</v>
      </c>
      <c r="BL201" s="25">
        <v>29.807692307692307</v>
      </c>
      <c r="BM201" s="25">
        <v>30.76923076923077</v>
      </c>
      <c r="BN201" s="25">
        <v>7.6923076923076925</v>
      </c>
      <c r="BO201" s="25">
        <v>0</v>
      </c>
    </row>
    <row r="202" spans="4:67">
      <c r="D202" s="113" t="s">
        <v>17</v>
      </c>
      <c r="E202" s="114"/>
      <c r="F202" s="114"/>
      <c r="G202" s="114"/>
      <c r="H202" s="114"/>
      <c r="I202" s="115"/>
      <c r="J202" s="116">
        <f>BI202</f>
        <v>64.884947267497608</v>
      </c>
      <c r="K202" s="116"/>
      <c r="L202" s="116"/>
      <c r="M202" s="116"/>
      <c r="N202" s="116">
        <f>IF(ISERROR(BJ202),"",BJ202)</f>
        <v>53.124999999999993</v>
      </c>
      <c r="O202" s="116"/>
      <c r="P202" s="116"/>
      <c r="Q202" s="116"/>
      <c r="R202" s="116">
        <f>BK202</f>
        <v>33.333333333333329</v>
      </c>
      <c r="S202" s="116"/>
      <c r="T202" s="116"/>
      <c r="U202" s="116"/>
      <c r="V202" s="116">
        <f>BL202</f>
        <v>19.791666666666664</v>
      </c>
      <c r="W202" s="116"/>
      <c r="X202" s="116"/>
      <c r="Y202" s="116"/>
      <c r="Z202" s="116">
        <f>BM202</f>
        <v>34.375</v>
      </c>
      <c r="AA202" s="116"/>
      <c r="AB202" s="116"/>
      <c r="AC202" s="116"/>
      <c r="AD202" s="116">
        <f>BN202</f>
        <v>12.5</v>
      </c>
      <c r="AE202" s="116"/>
      <c r="AF202" s="116"/>
      <c r="AG202" s="116"/>
      <c r="AH202" s="116">
        <f>BO202</f>
        <v>0</v>
      </c>
      <c r="AI202" s="116"/>
      <c r="AJ202" s="116"/>
      <c r="AK202" s="116"/>
      <c r="BH202" s="2" t="s">
        <v>18</v>
      </c>
      <c r="BI202" s="25">
        <v>64.884947267497608</v>
      </c>
      <c r="BJ202" s="25">
        <f>BK202+BL202</f>
        <v>53.124999999999993</v>
      </c>
      <c r="BK202" s="25">
        <v>33.333333333333329</v>
      </c>
      <c r="BL202" s="25">
        <v>19.791666666666664</v>
      </c>
      <c r="BM202" s="25">
        <v>34.375</v>
      </c>
      <c r="BN202" s="25">
        <v>12.5</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17" t="s">
        <v>15</v>
      </c>
      <c r="E204" s="118"/>
      <c r="F204" s="118"/>
      <c r="G204" s="118"/>
      <c r="H204" s="118"/>
      <c r="I204" s="119"/>
      <c r="J204" s="112">
        <f>BI204</f>
        <v>81.818181818181827</v>
      </c>
      <c r="K204" s="112"/>
      <c r="L204" s="112"/>
      <c r="M204" s="112"/>
      <c r="N204" s="112">
        <f>BJ204</f>
        <v>81.730769230769226</v>
      </c>
      <c r="O204" s="112"/>
      <c r="P204" s="112"/>
      <c r="Q204" s="112"/>
      <c r="R204" s="112">
        <f>BK204</f>
        <v>46.153846153846153</v>
      </c>
      <c r="S204" s="112"/>
      <c r="T204" s="112"/>
      <c r="U204" s="112"/>
      <c r="V204" s="112">
        <f>BL204</f>
        <v>35.57692307692308</v>
      </c>
      <c r="W204" s="112"/>
      <c r="X204" s="112"/>
      <c r="Y204" s="112"/>
      <c r="Z204" s="112">
        <f>BM204</f>
        <v>14.423076923076922</v>
      </c>
      <c r="AA204" s="112"/>
      <c r="AB204" s="112"/>
      <c r="AC204" s="112"/>
      <c r="AD204" s="112">
        <f>BN204</f>
        <v>3.8461538461538463</v>
      </c>
      <c r="AE204" s="112"/>
      <c r="AF204" s="112"/>
      <c r="AG204" s="112"/>
      <c r="AH204" s="112">
        <f>BO204</f>
        <v>0</v>
      </c>
      <c r="AI204" s="112"/>
      <c r="AJ204" s="112"/>
      <c r="AK204" s="112"/>
      <c r="BG204" s="2">
        <v>43</v>
      </c>
      <c r="BH204" s="2" t="s">
        <v>16</v>
      </c>
      <c r="BI204" s="25">
        <v>81.818181818181827</v>
      </c>
      <c r="BJ204" s="25">
        <f>BK204+BL204</f>
        <v>81.730769230769226</v>
      </c>
      <c r="BK204" s="25">
        <v>46.153846153846153</v>
      </c>
      <c r="BL204" s="25">
        <v>35.57692307692308</v>
      </c>
      <c r="BM204" s="25">
        <v>14.423076923076922</v>
      </c>
      <c r="BN204" s="25">
        <v>3.8461538461538463</v>
      </c>
      <c r="BO204" s="25">
        <v>0</v>
      </c>
    </row>
    <row r="205" spans="4:67">
      <c r="D205" s="113" t="s">
        <v>17</v>
      </c>
      <c r="E205" s="114"/>
      <c r="F205" s="114"/>
      <c r="G205" s="114"/>
      <c r="H205" s="114"/>
      <c r="I205" s="115"/>
      <c r="J205" s="116">
        <f>BI205</f>
        <v>81.232023010546499</v>
      </c>
      <c r="K205" s="116"/>
      <c r="L205" s="116"/>
      <c r="M205" s="116"/>
      <c r="N205" s="116">
        <f>IF(ISERROR(BJ205),"",BJ205)</f>
        <v>75</v>
      </c>
      <c r="O205" s="116"/>
      <c r="P205" s="116"/>
      <c r="Q205" s="116"/>
      <c r="R205" s="116">
        <f>BK205</f>
        <v>42.708333333333329</v>
      </c>
      <c r="S205" s="116"/>
      <c r="T205" s="116"/>
      <c r="U205" s="116"/>
      <c r="V205" s="116">
        <f>BL205</f>
        <v>32.291666666666671</v>
      </c>
      <c r="W205" s="116"/>
      <c r="X205" s="116"/>
      <c r="Y205" s="116"/>
      <c r="Z205" s="116">
        <f>BM205</f>
        <v>17.708333333333336</v>
      </c>
      <c r="AA205" s="116"/>
      <c r="AB205" s="116"/>
      <c r="AC205" s="116"/>
      <c r="AD205" s="116">
        <f>BN205</f>
        <v>6.25</v>
      </c>
      <c r="AE205" s="116"/>
      <c r="AF205" s="116"/>
      <c r="AG205" s="116"/>
      <c r="AH205" s="116">
        <f>BO205</f>
        <v>1.0416666666666665</v>
      </c>
      <c r="AI205" s="116"/>
      <c r="AJ205" s="116"/>
      <c r="AK205" s="116"/>
      <c r="BH205" s="2" t="s">
        <v>18</v>
      </c>
      <c r="BI205" s="25">
        <v>81.232023010546499</v>
      </c>
      <c r="BJ205" s="25">
        <f>BK205+BL205</f>
        <v>75</v>
      </c>
      <c r="BK205" s="25">
        <v>42.708333333333329</v>
      </c>
      <c r="BL205" s="25">
        <v>32.291666666666671</v>
      </c>
      <c r="BM205" s="25">
        <v>17.708333333333336</v>
      </c>
      <c r="BN205" s="25">
        <v>6.25</v>
      </c>
      <c r="BO205" s="25">
        <v>1.0416666666666665</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17" t="s">
        <v>15</v>
      </c>
      <c r="E207" s="118"/>
      <c r="F207" s="118"/>
      <c r="G207" s="118"/>
      <c r="H207" s="118"/>
      <c r="I207" s="119"/>
      <c r="J207" s="112">
        <f>BI207</f>
        <v>88.682277318640956</v>
      </c>
      <c r="K207" s="112"/>
      <c r="L207" s="112"/>
      <c r="M207" s="112"/>
      <c r="N207" s="112">
        <f>BJ207</f>
        <v>91.346153846153854</v>
      </c>
      <c r="O207" s="112"/>
      <c r="P207" s="112"/>
      <c r="Q207" s="112"/>
      <c r="R207" s="112">
        <f>BK207</f>
        <v>77.884615384615387</v>
      </c>
      <c r="S207" s="112"/>
      <c r="T207" s="112"/>
      <c r="U207" s="112"/>
      <c r="V207" s="112">
        <f>BL207</f>
        <v>13.461538461538462</v>
      </c>
      <c r="W207" s="112"/>
      <c r="X207" s="112"/>
      <c r="Y207" s="112"/>
      <c r="Z207" s="112">
        <f>BM207</f>
        <v>3.8461538461538463</v>
      </c>
      <c r="AA207" s="112"/>
      <c r="AB207" s="112"/>
      <c r="AC207" s="112"/>
      <c r="AD207" s="112">
        <f>BN207</f>
        <v>4.8076923076923084</v>
      </c>
      <c r="AE207" s="112"/>
      <c r="AF207" s="112"/>
      <c r="AG207" s="112"/>
      <c r="AH207" s="112">
        <f>BO207</f>
        <v>0</v>
      </c>
      <c r="AI207" s="112"/>
      <c r="AJ207" s="112"/>
      <c r="AK207" s="112"/>
      <c r="BG207" s="2">
        <v>44</v>
      </c>
      <c r="BH207" s="2" t="s">
        <v>16</v>
      </c>
      <c r="BI207" s="25">
        <v>88.682277318640956</v>
      </c>
      <c r="BJ207" s="25">
        <f>BK207+BL207</f>
        <v>91.346153846153854</v>
      </c>
      <c r="BK207" s="25">
        <v>77.884615384615387</v>
      </c>
      <c r="BL207" s="25">
        <v>13.461538461538462</v>
      </c>
      <c r="BM207" s="25">
        <v>3.8461538461538463</v>
      </c>
      <c r="BN207" s="25">
        <v>4.8076923076923084</v>
      </c>
      <c r="BO207" s="25">
        <v>0</v>
      </c>
    </row>
    <row r="208" spans="4:67">
      <c r="D208" s="113" t="s">
        <v>17</v>
      </c>
      <c r="E208" s="114"/>
      <c r="F208" s="114"/>
      <c r="G208" s="114"/>
      <c r="H208" s="114"/>
      <c r="I208" s="115"/>
      <c r="J208" s="116">
        <f>BI208</f>
        <v>88.063279002876314</v>
      </c>
      <c r="K208" s="116"/>
      <c r="L208" s="116"/>
      <c r="M208" s="116"/>
      <c r="N208" s="116">
        <f>IF(ISERROR(BJ208),"",BJ208)</f>
        <v>88.541666666666657</v>
      </c>
      <c r="O208" s="116"/>
      <c r="P208" s="116"/>
      <c r="Q208" s="116"/>
      <c r="R208" s="116">
        <f>BK208</f>
        <v>72.916666666666657</v>
      </c>
      <c r="S208" s="116"/>
      <c r="T208" s="116"/>
      <c r="U208" s="116"/>
      <c r="V208" s="116">
        <f>BL208</f>
        <v>15.625</v>
      </c>
      <c r="W208" s="116"/>
      <c r="X208" s="116"/>
      <c r="Y208" s="116"/>
      <c r="Z208" s="116">
        <f>BM208</f>
        <v>4.1666666666666661</v>
      </c>
      <c r="AA208" s="116"/>
      <c r="AB208" s="116"/>
      <c r="AC208" s="116"/>
      <c r="AD208" s="116">
        <f>BN208</f>
        <v>7.291666666666667</v>
      </c>
      <c r="AE208" s="116"/>
      <c r="AF208" s="116"/>
      <c r="AG208" s="116"/>
      <c r="AH208" s="116">
        <f>BO208</f>
        <v>0</v>
      </c>
      <c r="AI208" s="116"/>
      <c r="AJ208" s="116"/>
      <c r="AK208" s="116"/>
      <c r="BH208" s="2" t="s">
        <v>18</v>
      </c>
      <c r="BI208" s="25">
        <v>88.063279002876314</v>
      </c>
      <c r="BJ208" s="25">
        <f>BK208+BL208</f>
        <v>88.541666666666657</v>
      </c>
      <c r="BK208" s="25">
        <v>72.916666666666657</v>
      </c>
      <c r="BL208" s="25">
        <v>15.625</v>
      </c>
      <c r="BM208" s="25">
        <v>4.1666666666666661</v>
      </c>
      <c r="BN208" s="25">
        <v>7.291666666666667</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17" t="s">
        <v>15</v>
      </c>
      <c r="E210" s="118"/>
      <c r="F210" s="118"/>
      <c r="G210" s="118"/>
      <c r="H210" s="118"/>
      <c r="I210" s="119"/>
      <c r="J210" s="112">
        <f>BI210</f>
        <v>85.215794306703401</v>
      </c>
      <c r="K210" s="112"/>
      <c r="L210" s="112"/>
      <c r="M210" s="112"/>
      <c r="N210" s="112">
        <f>BJ210</f>
        <v>86.538461538461533</v>
      </c>
      <c r="O210" s="112"/>
      <c r="P210" s="112"/>
      <c r="Q210" s="112"/>
      <c r="R210" s="112">
        <f>BK210</f>
        <v>60.576923076923073</v>
      </c>
      <c r="S210" s="112"/>
      <c r="T210" s="112"/>
      <c r="U210" s="112"/>
      <c r="V210" s="112">
        <f>BL210</f>
        <v>25.961538461538463</v>
      </c>
      <c r="W210" s="112"/>
      <c r="X210" s="112"/>
      <c r="Y210" s="112"/>
      <c r="Z210" s="112">
        <f>BM210</f>
        <v>13.461538461538462</v>
      </c>
      <c r="AA210" s="112"/>
      <c r="AB210" s="112"/>
      <c r="AC210" s="112"/>
      <c r="AD210" s="112">
        <f>BN210</f>
        <v>0</v>
      </c>
      <c r="AE210" s="112"/>
      <c r="AF210" s="112"/>
      <c r="AG210" s="112"/>
      <c r="AH210" s="112">
        <f>BO210</f>
        <v>0</v>
      </c>
      <c r="AI210" s="112"/>
      <c r="AJ210" s="112"/>
      <c r="AK210" s="112"/>
      <c r="BG210" s="2">
        <v>45</v>
      </c>
      <c r="BH210" s="2" t="s">
        <v>16</v>
      </c>
      <c r="BI210" s="25">
        <v>85.215794306703401</v>
      </c>
      <c r="BJ210" s="25">
        <f>BK210+BL210</f>
        <v>86.538461538461533</v>
      </c>
      <c r="BK210" s="25">
        <v>60.576923076923073</v>
      </c>
      <c r="BL210" s="25">
        <v>25.961538461538463</v>
      </c>
      <c r="BM210" s="25">
        <v>13.461538461538462</v>
      </c>
      <c r="BN210" s="25">
        <v>0</v>
      </c>
      <c r="BO210" s="25">
        <v>0</v>
      </c>
    </row>
    <row r="211" spans="1:96">
      <c r="D211" s="113" t="s">
        <v>17</v>
      </c>
      <c r="E211" s="114"/>
      <c r="F211" s="114"/>
      <c r="G211" s="114"/>
      <c r="H211" s="114"/>
      <c r="I211" s="115"/>
      <c r="J211" s="116">
        <f>BI211</f>
        <v>83.293384467881111</v>
      </c>
      <c r="K211" s="116"/>
      <c r="L211" s="116"/>
      <c r="M211" s="116"/>
      <c r="N211" s="116">
        <f>IF(ISERROR(BJ211),"",BJ211)</f>
        <v>82.291666666666657</v>
      </c>
      <c r="O211" s="116"/>
      <c r="P211" s="116"/>
      <c r="Q211" s="116"/>
      <c r="R211" s="116">
        <f>BK211</f>
        <v>54.166666666666664</v>
      </c>
      <c r="S211" s="116"/>
      <c r="T211" s="116"/>
      <c r="U211" s="116"/>
      <c r="V211" s="116">
        <f>BL211</f>
        <v>28.125</v>
      </c>
      <c r="W211" s="116"/>
      <c r="X211" s="116"/>
      <c r="Y211" s="116"/>
      <c r="Z211" s="116">
        <f>BM211</f>
        <v>8.3333333333333321</v>
      </c>
      <c r="AA211" s="116"/>
      <c r="AB211" s="116"/>
      <c r="AC211" s="116"/>
      <c r="AD211" s="116">
        <f>BN211</f>
        <v>9.375</v>
      </c>
      <c r="AE211" s="116"/>
      <c r="AF211" s="116"/>
      <c r="AG211" s="116"/>
      <c r="AH211" s="116">
        <f>BO211</f>
        <v>0</v>
      </c>
      <c r="AI211" s="116"/>
      <c r="AJ211" s="116"/>
      <c r="AK211" s="116"/>
      <c r="BH211" s="2" t="s">
        <v>18</v>
      </c>
      <c r="BI211" s="25">
        <v>83.293384467881111</v>
      </c>
      <c r="BJ211" s="25">
        <f>BK211+BL211</f>
        <v>82.291666666666657</v>
      </c>
      <c r="BK211" s="25">
        <v>54.166666666666664</v>
      </c>
      <c r="BL211" s="25">
        <v>28.125</v>
      </c>
      <c r="BM211" s="25">
        <v>8.3333333333333321</v>
      </c>
      <c r="BN211" s="25">
        <v>9.375</v>
      </c>
      <c r="BO211" s="25">
        <v>0</v>
      </c>
    </row>
    <row r="212" spans="1:96" ht="15" customHeight="1">
      <c r="D212" s="33" t="s">
        <v>89</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17" t="s">
        <v>15</v>
      </c>
      <c r="E213" s="118"/>
      <c r="F213" s="118"/>
      <c r="G213" s="118"/>
      <c r="H213" s="118"/>
      <c r="I213" s="119"/>
      <c r="J213" s="112">
        <f>BI213</f>
        <v>78.076216712580347</v>
      </c>
      <c r="K213" s="112"/>
      <c r="L213" s="112"/>
      <c r="M213" s="112"/>
      <c r="N213" s="112">
        <f>BJ213</f>
        <v>77.884615384615387</v>
      </c>
      <c r="O213" s="112"/>
      <c r="P213" s="112"/>
      <c r="Q213" s="112"/>
      <c r="R213" s="112">
        <f>BK213</f>
        <v>39.42307692307692</v>
      </c>
      <c r="S213" s="112"/>
      <c r="T213" s="112"/>
      <c r="U213" s="112"/>
      <c r="V213" s="112">
        <f>BL213</f>
        <v>38.461538461538467</v>
      </c>
      <c r="W213" s="112"/>
      <c r="X213" s="112"/>
      <c r="Y213" s="112"/>
      <c r="Z213" s="112">
        <f>BM213</f>
        <v>18.269230769230766</v>
      </c>
      <c r="AA213" s="112"/>
      <c r="AB213" s="112"/>
      <c r="AC213" s="112"/>
      <c r="AD213" s="112">
        <f>BN213</f>
        <v>3.8461538461538463</v>
      </c>
      <c r="AE213" s="112"/>
      <c r="AF213" s="112"/>
      <c r="AG213" s="112"/>
      <c r="AH213" s="112">
        <f>BO213</f>
        <v>0</v>
      </c>
      <c r="AI213" s="112"/>
      <c r="AJ213" s="112"/>
      <c r="AK213" s="112"/>
      <c r="BG213" s="2">
        <v>46</v>
      </c>
      <c r="BH213" s="2" t="s">
        <v>16</v>
      </c>
      <c r="BI213" s="25">
        <v>78.076216712580347</v>
      </c>
      <c r="BJ213" s="25">
        <f>BK213+BL213</f>
        <v>77.884615384615387</v>
      </c>
      <c r="BK213" s="25">
        <v>39.42307692307692</v>
      </c>
      <c r="BL213" s="25">
        <v>38.461538461538467</v>
      </c>
      <c r="BM213" s="25">
        <v>18.269230769230766</v>
      </c>
      <c r="BN213" s="25">
        <v>3.8461538461538463</v>
      </c>
      <c r="BO213" s="25">
        <v>0</v>
      </c>
    </row>
    <row r="214" spans="1:96">
      <c r="D214" s="113" t="s">
        <v>17</v>
      </c>
      <c r="E214" s="114"/>
      <c r="F214" s="114"/>
      <c r="G214" s="114"/>
      <c r="H214" s="114"/>
      <c r="I214" s="115"/>
      <c r="J214" s="116">
        <f>BI214</f>
        <v>76.893576222435271</v>
      </c>
      <c r="K214" s="116"/>
      <c r="L214" s="116"/>
      <c r="M214" s="116"/>
      <c r="N214" s="116">
        <f>IF(ISERROR(BJ214),"",BJ214)</f>
        <v>72.916666666666657</v>
      </c>
      <c r="O214" s="116"/>
      <c r="P214" s="116"/>
      <c r="Q214" s="116"/>
      <c r="R214" s="116">
        <f>BK214</f>
        <v>39.583333333333329</v>
      </c>
      <c r="S214" s="116"/>
      <c r="T214" s="116"/>
      <c r="U214" s="116"/>
      <c r="V214" s="116">
        <f>BL214</f>
        <v>33.333333333333329</v>
      </c>
      <c r="W214" s="116"/>
      <c r="X214" s="116"/>
      <c r="Y214" s="116"/>
      <c r="Z214" s="116">
        <f>BM214</f>
        <v>17.708333333333336</v>
      </c>
      <c r="AA214" s="116"/>
      <c r="AB214" s="116"/>
      <c r="AC214" s="116"/>
      <c r="AD214" s="116">
        <f>BN214</f>
        <v>9.375</v>
      </c>
      <c r="AE214" s="116"/>
      <c r="AF214" s="116"/>
      <c r="AG214" s="116"/>
      <c r="AH214" s="116">
        <f>BO214</f>
        <v>0</v>
      </c>
      <c r="AI214" s="116"/>
      <c r="AJ214" s="116"/>
      <c r="AK214" s="116"/>
      <c r="BH214" s="2" t="s">
        <v>18</v>
      </c>
      <c r="BI214" s="25">
        <v>76.893576222435271</v>
      </c>
      <c r="BJ214" s="25">
        <f>BK214+BL214</f>
        <v>72.916666666666657</v>
      </c>
      <c r="BK214" s="25">
        <v>39.583333333333329</v>
      </c>
      <c r="BL214" s="25">
        <v>33.333333333333329</v>
      </c>
      <c r="BM214" s="25">
        <v>17.708333333333336</v>
      </c>
      <c r="BN214" s="25">
        <v>9.375</v>
      </c>
      <c r="BO214" s="25">
        <v>0</v>
      </c>
    </row>
    <row r="216" spans="1:96" s="20" customFormat="1" ht="11.25" customHeight="1">
      <c r="A216" s="2"/>
      <c r="B216" s="135"/>
      <c r="C216" s="135"/>
      <c r="D216" s="14" t="s">
        <v>90</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35"/>
      <c r="C217" s="135"/>
      <c r="D217" s="33" t="s">
        <v>91</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1"/>
      <c r="E218" s="92"/>
      <c r="F218" s="92"/>
      <c r="G218" s="92"/>
      <c r="H218" s="92"/>
      <c r="I218" s="93"/>
      <c r="J218" s="97" t="s">
        <v>6</v>
      </c>
      <c r="K218" s="98"/>
      <c r="L218" s="98"/>
      <c r="M218" s="99"/>
      <c r="N218" s="97" t="s">
        <v>7</v>
      </c>
      <c r="O218" s="98"/>
      <c r="P218" s="98"/>
      <c r="Q218" s="99"/>
      <c r="R218" s="84">
        <v>1</v>
      </c>
      <c r="S218" s="85"/>
      <c r="T218" s="85"/>
      <c r="U218" s="86"/>
      <c r="V218" s="84">
        <v>2</v>
      </c>
      <c r="W218" s="85"/>
      <c r="X218" s="85"/>
      <c r="Y218" s="86"/>
      <c r="Z218" s="84">
        <v>3</v>
      </c>
      <c r="AA218" s="85"/>
      <c r="AB218" s="85"/>
      <c r="AC218" s="86"/>
      <c r="AD218" s="84">
        <v>4</v>
      </c>
      <c r="AE218" s="85"/>
      <c r="AF218" s="85"/>
      <c r="AG218" s="86"/>
      <c r="AH218" s="84"/>
      <c r="AI218" s="85"/>
      <c r="AJ218" s="85"/>
      <c r="AK218" s="86"/>
    </row>
    <row r="219" spans="1:96" ht="22.5" customHeight="1">
      <c r="D219" s="94"/>
      <c r="E219" s="95"/>
      <c r="F219" s="95"/>
      <c r="G219" s="95"/>
      <c r="H219" s="95"/>
      <c r="I219" s="96"/>
      <c r="J219" s="100"/>
      <c r="K219" s="101"/>
      <c r="L219" s="101"/>
      <c r="M219" s="102"/>
      <c r="N219" s="100"/>
      <c r="O219" s="101"/>
      <c r="P219" s="101"/>
      <c r="Q219" s="102"/>
      <c r="R219" s="121" t="s">
        <v>65</v>
      </c>
      <c r="S219" s="122"/>
      <c r="T219" s="122"/>
      <c r="U219" s="123"/>
      <c r="V219" s="121" t="s">
        <v>66</v>
      </c>
      <c r="W219" s="122"/>
      <c r="X219" s="122"/>
      <c r="Y219" s="123"/>
      <c r="Z219" s="121" t="s">
        <v>67</v>
      </c>
      <c r="AA219" s="122"/>
      <c r="AB219" s="122"/>
      <c r="AC219" s="123"/>
      <c r="AD219" s="121" t="s">
        <v>68</v>
      </c>
      <c r="AE219" s="122"/>
      <c r="AF219" s="122"/>
      <c r="AG219" s="123"/>
      <c r="AH219" s="87" t="s">
        <v>12</v>
      </c>
      <c r="AI219" s="88"/>
      <c r="AJ219" s="88"/>
      <c r="AK219" s="89"/>
      <c r="BI219" s="5" t="s">
        <v>13</v>
      </c>
      <c r="BJ219" s="2" t="s">
        <v>14</v>
      </c>
      <c r="BK219" s="2">
        <v>1</v>
      </c>
      <c r="BL219" s="2">
        <v>2</v>
      </c>
      <c r="BM219" s="2">
        <v>3</v>
      </c>
      <c r="BN219" s="2">
        <v>4</v>
      </c>
      <c r="BO219" s="2">
        <v>0</v>
      </c>
    </row>
    <row r="220" spans="1:96">
      <c r="D220" s="117" t="s">
        <v>15</v>
      </c>
      <c r="E220" s="118"/>
      <c r="F220" s="118"/>
      <c r="G220" s="118"/>
      <c r="H220" s="118"/>
      <c r="I220" s="119"/>
      <c r="J220" s="112">
        <f>BI220</f>
        <v>90.518824609733713</v>
      </c>
      <c r="K220" s="112"/>
      <c r="L220" s="112"/>
      <c r="M220" s="112"/>
      <c r="N220" s="112">
        <f>BJ220</f>
        <v>93.269230769230774</v>
      </c>
      <c r="O220" s="112"/>
      <c r="P220" s="112"/>
      <c r="Q220" s="112"/>
      <c r="R220" s="112">
        <f>BK220</f>
        <v>60.576923076923073</v>
      </c>
      <c r="S220" s="112"/>
      <c r="T220" s="112"/>
      <c r="U220" s="112"/>
      <c r="V220" s="112">
        <f>BL220</f>
        <v>32.692307692307693</v>
      </c>
      <c r="W220" s="112"/>
      <c r="X220" s="112"/>
      <c r="Y220" s="112"/>
      <c r="Z220" s="112">
        <f>BM220</f>
        <v>6.7307692307692308</v>
      </c>
      <c r="AA220" s="112"/>
      <c r="AB220" s="112"/>
      <c r="AC220" s="112"/>
      <c r="AD220" s="112">
        <f>BN220</f>
        <v>0</v>
      </c>
      <c r="AE220" s="112"/>
      <c r="AF220" s="112"/>
      <c r="AG220" s="112"/>
      <c r="AH220" s="112">
        <f>BO220</f>
        <v>0</v>
      </c>
      <c r="AI220" s="112"/>
      <c r="AJ220" s="112"/>
      <c r="AK220" s="112"/>
      <c r="BG220" s="2">
        <v>47</v>
      </c>
      <c r="BH220" s="2" t="s">
        <v>16</v>
      </c>
      <c r="BI220" s="25">
        <v>90.518824609733713</v>
      </c>
      <c r="BJ220" s="25">
        <f>BK220+BL220</f>
        <v>93.269230769230774</v>
      </c>
      <c r="BK220" s="25">
        <v>60.576923076923073</v>
      </c>
      <c r="BL220" s="25">
        <v>32.692307692307693</v>
      </c>
      <c r="BM220" s="25">
        <v>6.7307692307692308</v>
      </c>
      <c r="BN220" s="25">
        <v>0</v>
      </c>
      <c r="BO220" s="25">
        <v>0</v>
      </c>
    </row>
    <row r="221" spans="1:96">
      <c r="D221" s="113" t="s">
        <v>17</v>
      </c>
      <c r="E221" s="114"/>
      <c r="F221" s="114"/>
      <c r="G221" s="114"/>
      <c r="H221" s="114"/>
      <c r="I221" s="115"/>
      <c r="J221" s="116">
        <f>BI221</f>
        <v>91.442953020134226</v>
      </c>
      <c r="K221" s="116"/>
      <c r="L221" s="116"/>
      <c r="M221" s="116"/>
      <c r="N221" s="116">
        <f>IF(ISERROR(BJ221),"",BJ221)</f>
        <v>89.583333333333329</v>
      </c>
      <c r="O221" s="116"/>
      <c r="P221" s="116"/>
      <c r="Q221" s="116"/>
      <c r="R221" s="116">
        <f>BK221</f>
        <v>62.5</v>
      </c>
      <c r="S221" s="116"/>
      <c r="T221" s="116"/>
      <c r="U221" s="116"/>
      <c r="V221" s="116">
        <f>BL221</f>
        <v>27.083333333333332</v>
      </c>
      <c r="W221" s="116"/>
      <c r="X221" s="116"/>
      <c r="Y221" s="116"/>
      <c r="Z221" s="116">
        <f>BM221</f>
        <v>5.2083333333333339</v>
      </c>
      <c r="AA221" s="116"/>
      <c r="AB221" s="116"/>
      <c r="AC221" s="116"/>
      <c r="AD221" s="116">
        <f>BN221</f>
        <v>3.125</v>
      </c>
      <c r="AE221" s="116"/>
      <c r="AF221" s="116"/>
      <c r="AG221" s="116"/>
      <c r="AH221" s="116">
        <f>BO221</f>
        <v>2.083333333333333</v>
      </c>
      <c r="AI221" s="116"/>
      <c r="AJ221" s="116"/>
      <c r="AK221" s="116"/>
      <c r="BH221" s="2" t="s">
        <v>18</v>
      </c>
      <c r="BI221" s="25">
        <v>91.442953020134226</v>
      </c>
      <c r="BJ221" s="25">
        <f>BK221+BL221</f>
        <v>89.583333333333329</v>
      </c>
      <c r="BK221" s="25">
        <v>62.5</v>
      </c>
      <c r="BL221" s="25">
        <v>27.083333333333332</v>
      </c>
      <c r="BM221" s="25">
        <v>5.2083333333333339</v>
      </c>
      <c r="BN221" s="25">
        <v>3.125</v>
      </c>
      <c r="BO221" s="25">
        <v>2.083333333333333</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17" t="s">
        <v>15</v>
      </c>
      <c r="E223" s="118"/>
      <c r="F223" s="118"/>
      <c r="G223" s="118"/>
      <c r="H223" s="118"/>
      <c r="I223" s="119"/>
      <c r="J223" s="112">
        <f>BI223</f>
        <v>88.314967860422414</v>
      </c>
      <c r="K223" s="112"/>
      <c r="L223" s="112"/>
      <c r="M223" s="112"/>
      <c r="N223" s="112">
        <f>BJ223</f>
        <v>88.461538461538453</v>
      </c>
      <c r="O223" s="112"/>
      <c r="P223" s="112"/>
      <c r="Q223" s="112"/>
      <c r="R223" s="112">
        <f>BK223</f>
        <v>51.923076923076927</v>
      </c>
      <c r="S223" s="112"/>
      <c r="T223" s="112"/>
      <c r="U223" s="112"/>
      <c r="V223" s="112">
        <f>BL223</f>
        <v>36.538461538461533</v>
      </c>
      <c r="W223" s="112"/>
      <c r="X223" s="112"/>
      <c r="Y223" s="112"/>
      <c r="Z223" s="112">
        <f>BM223</f>
        <v>11.538461538461538</v>
      </c>
      <c r="AA223" s="112"/>
      <c r="AB223" s="112"/>
      <c r="AC223" s="112"/>
      <c r="AD223" s="112">
        <f>BN223</f>
        <v>0</v>
      </c>
      <c r="AE223" s="112"/>
      <c r="AF223" s="112"/>
      <c r="AG223" s="112"/>
      <c r="AH223" s="112">
        <f>BO223</f>
        <v>0</v>
      </c>
      <c r="AI223" s="112"/>
      <c r="AJ223" s="112"/>
      <c r="AK223" s="112"/>
      <c r="BG223" s="2">
        <v>48</v>
      </c>
      <c r="BH223" s="2" t="s">
        <v>16</v>
      </c>
      <c r="BI223" s="25">
        <v>88.314967860422414</v>
      </c>
      <c r="BJ223" s="25">
        <f>BK223+BL223</f>
        <v>88.461538461538453</v>
      </c>
      <c r="BK223" s="25">
        <v>51.923076923076927</v>
      </c>
      <c r="BL223" s="25">
        <v>36.538461538461533</v>
      </c>
      <c r="BM223" s="25">
        <v>11.538461538461538</v>
      </c>
      <c r="BN223" s="25">
        <v>0</v>
      </c>
      <c r="BO223" s="25">
        <v>0</v>
      </c>
    </row>
    <row r="224" spans="1:96">
      <c r="D224" s="113" t="s">
        <v>17</v>
      </c>
      <c r="E224" s="114"/>
      <c r="F224" s="114"/>
      <c r="G224" s="114"/>
      <c r="H224" s="114"/>
      <c r="I224" s="115"/>
      <c r="J224" s="116">
        <f>BI224</f>
        <v>89.980824544582944</v>
      </c>
      <c r="K224" s="116"/>
      <c r="L224" s="116"/>
      <c r="M224" s="116"/>
      <c r="N224" s="116">
        <f>IF(ISERROR(BJ224),"",BJ224)</f>
        <v>87.5</v>
      </c>
      <c r="O224" s="116"/>
      <c r="P224" s="116"/>
      <c r="Q224" s="116"/>
      <c r="R224" s="116">
        <f>BK224</f>
        <v>62.5</v>
      </c>
      <c r="S224" s="116"/>
      <c r="T224" s="116"/>
      <c r="U224" s="116"/>
      <c r="V224" s="116">
        <f>BL224</f>
        <v>25</v>
      </c>
      <c r="W224" s="116"/>
      <c r="X224" s="116"/>
      <c r="Y224" s="116"/>
      <c r="Z224" s="116">
        <f>BM224</f>
        <v>11.458333333333332</v>
      </c>
      <c r="AA224" s="116"/>
      <c r="AB224" s="116"/>
      <c r="AC224" s="116"/>
      <c r="AD224" s="116">
        <f>BN224</f>
        <v>1.0416666666666665</v>
      </c>
      <c r="AE224" s="116"/>
      <c r="AF224" s="116"/>
      <c r="AG224" s="116"/>
      <c r="AH224" s="116">
        <f>BO224</f>
        <v>0</v>
      </c>
      <c r="AI224" s="116"/>
      <c r="AJ224" s="116"/>
      <c r="AK224" s="116"/>
      <c r="BH224" s="2" t="s">
        <v>18</v>
      </c>
      <c r="BI224" s="25">
        <v>89.980824544582944</v>
      </c>
      <c r="BJ224" s="25">
        <f>BK224+BL224</f>
        <v>87.5</v>
      </c>
      <c r="BK224" s="25">
        <v>62.5</v>
      </c>
      <c r="BL224" s="25">
        <v>25</v>
      </c>
      <c r="BM224" s="25">
        <v>11.458333333333332</v>
      </c>
      <c r="BN224" s="25">
        <v>1.0416666666666665</v>
      </c>
      <c r="BO224" s="25">
        <v>0</v>
      </c>
    </row>
    <row r="225" spans="4:67"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17" t="s">
        <v>15</v>
      </c>
      <c r="E226" s="118"/>
      <c r="F226" s="118"/>
      <c r="G226" s="118"/>
      <c r="H226" s="118"/>
      <c r="I226" s="119"/>
      <c r="J226" s="112">
        <f>BI226</f>
        <v>50.941230486685029</v>
      </c>
      <c r="K226" s="112"/>
      <c r="L226" s="112"/>
      <c r="M226" s="112"/>
      <c r="N226" s="112">
        <f>BJ226</f>
        <v>33.653846153846153</v>
      </c>
      <c r="O226" s="112"/>
      <c r="P226" s="112"/>
      <c r="Q226" s="112"/>
      <c r="R226" s="112">
        <f>BK226</f>
        <v>13.461538461538462</v>
      </c>
      <c r="S226" s="112"/>
      <c r="T226" s="112"/>
      <c r="U226" s="112"/>
      <c r="V226" s="112">
        <f>BL226</f>
        <v>20.192307692307693</v>
      </c>
      <c r="W226" s="112"/>
      <c r="X226" s="112"/>
      <c r="Y226" s="112"/>
      <c r="Z226" s="112">
        <f>BM226</f>
        <v>45.192307692307693</v>
      </c>
      <c r="AA226" s="112"/>
      <c r="AB226" s="112"/>
      <c r="AC226" s="112"/>
      <c r="AD226" s="112">
        <f>BN226</f>
        <v>21.153846153846153</v>
      </c>
      <c r="AE226" s="112"/>
      <c r="AF226" s="112"/>
      <c r="AG226" s="112"/>
      <c r="AH226" s="112">
        <f>BO226</f>
        <v>0</v>
      </c>
      <c r="AI226" s="112"/>
      <c r="AJ226" s="112"/>
      <c r="AK226" s="112"/>
      <c r="BG226" s="2">
        <v>49</v>
      </c>
      <c r="BH226" s="2" t="s">
        <v>16</v>
      </c>
      <c r="BI226" s="25">
        <v>50.941230486685029</v>
      </c>
      <c r="BJ226" s="25">
        <f>BK226+BL226</f>
        <v>33.653846153846153</v>
      </c>
      <c r="BK226" s="25">
        <v>13.461538461538462</v>
      </c>
      <c r="BL226" s="25">
        <v>20.192307692307693</v>
      </c>
      <c r="BM226" s="25">
        <v>45.192307692307693</v>
      </c>
      <c r="BN226" s="25">
        <v>21.153846153846153</v>
      </c>
      <c r="BO226" s="25">
        <v>0</v>
      </c>
    </row>
    <row r="227" spans="4:67">
      <c r="D227" s="113" t="s">
        <v>17</v>
      </c>
      <c r="E227" s="114"/>
      <c r="F227" s="114"/>
      <c r="G227" s="114"/>
      <c r="H227" s="114"/>
      <c r="I227" s="115"/>
      <c r="J227" s="116">
        <f>BI227</f>
        <v>49.952061361457332</v>
      </c>
      <c r="K227" s="116"/>
      <c r="L227" s="116"/>
      <c r="M227" s="116"/>
      <c r="N227" s="116">
        <f>IF(ISERROR(BJ227),"",BJ227)</f>
        <v>45.833333333333329</v>
      </c>
      <c r="O227" s="116"/>
      <c r="P227" s="116"/>
      <c r="Q227" s="116"/>
      <c r="R227" s="116">
        <f>BK227</f>
        <v>11.458333333333332</v>
      </c>
      <c r="S227" s="116"/>
      <c r="T227" s="116"/>
      <c r="U227" s="116"/>
      <c r="V227" s="116">
        <f>BL227</f>
        <v>34.375</v>
      </c>
      <c r="W227" s="116"/>
      <c r="X227" s="116"/>
      <c r="Y227" s="116"/>
      <c r="Z227" s="116">
        <f>BM227</f>
        <v>37.5</v>
      </c>
      <c r="AA227" s="116"/>
      <c r="AB227" s="116"/>
      <c r="AC227" s="116"/>
      <c r="AD227" s="116">
        <f>BN227</f>
        <v>16.666666666666664</v>
      </c>
      <c r="AE227" s="116"/>
      <c r="AF227" s="116"/>
      <c r="AG227" s="116"/>
      <c r="AH227" s="116">
        <f>BO227</f>
        <v>0</v>
      </c>
      <c r="AI227" s="116"/>
      <c r="AJ227" s="116"/>
      <c r="AK227" s="116"/>
      <c r="BH227" s="2" t="s">
        <v>18</v>
      </c>
      <c r="BI227" s="25">
        <v>49.952061361457332</v>
      </c>
      <c r="BJ227" s="25">
        <f>BK227+BL227</f>
        <v>45.833333333333329</v>
      </c>
      <c r="BK227" s="25">
        <v>11.458333333333332</v>
      </c>
      <c r="BL227" s="25">
        <v>34.375</v>
      </c>
      <c r="BM227" s="25">
        <v>37.5</v>
      </c>
      <c r="BN227" s="25">
        <v>16.666666666666664</v>
      </c>
      <c r="BO227" s="25">
        <v>0</v>
      </c>
    </row>
    <row r="228" spans="4:67"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17" t="s">
        <v>15</v>
      </c>
      <c r="E229" s="118"/>
      <c r="F229" s="118"/>
      <c r="G229" s="118"/>
      <c r="H229" s="118"/>
      <c r="I229" s="119"/>
      <c r="J229" s="112">
        <f>BI229</f>
        <v>65.151515151515156</v>
      </c>
      <c r="K229" s="112"/>
      <c r="L229" s="112"/>
      <c r="M229" s="112"/>
      <c r="N229" s="112">
        <f>BJ229</f>
        <v>57.692307692307693</v>
      </c>
      <c r="O229" s="112"/>
      <c r="P229" s="112"/>
      <c r="Q229" s="112"/>
      <c r="R229" s="112">
        <f>BK229</f>
        <v>25</v>
      </c>
      <c r="S229" s="112"/>
      <c r="T229" s="112"/>
      <c r="U229" s="112"/>
      <c r="V229" s="112">
        <f>BL229</f>
        <v>32.692307692307693</v>
      </c>
      <c r="W229" s="112"/>
      <c r="X229" s="112"/>
      <c r="Y229" s="112"/>
      <c r="Z229" s="112">
        <f>BM229</f>
        <v>31.73076923076923</v>
      </c>
      <c r="AA229" s="112"/>
      <c r="AB229" s="112"/>
      <c r="AC229" s="112"/>
      <c r="AD229" s="112">
        <f>BN229</f>
        <v>10.576923076923077</v>
      </c>
      <c r="AE229" s="112"/>
      <c r="AF229" s="112"/>
      <c r="AG229" s="112"/>
      <c r="AH229" s="112">
        <f>BO229</f>
        <v>0</v>
      </c>
      <c r="AI229" s="112"/>
      <c r="AJ229" s="112"/>
      <c r="AK229" s="112"/>
      <c r="BG229" s="2">
        <v>50</v>
      </c>
      <c r="BH229" s="2" t="s">
        <v>16</v>
      </c>
      <c r="BI229" s="25">
        <v>65.151515151515156</v>
      </c>
      <c r="BJ229" s="25">
        <f>BK229+BL229</f>
        <v>57.692307692307693</v>
      </c>
      <c r="BK229" s="25">
        <v>25</v>
      </c>
      <c r="BL229" s="25">
        <v>32.692307692307693</v>
      </c>
      <c r="BM229" s="25">
        <v>31.73076923076923</v>
      </c>
      <c r="BN229" s="25">
        <v>10.576923076923077</v>
      </c>
      <c r="BO229" s="25">
        <v>0</v>
      </c>
    </row>
    <row r="230" spans="4:67">
      <c r="D230" s="113" t="s">
        <v>17</v>
      </c>
      <c r="E230" s="114"/>
      <c r="F230" s="114"/>
      <c r="G230" s="114"/>
      <c r="H230" s="114"/>
      <c r="I230" s="115"/>
      <c r="J230" s="116">
        <f>BI230</f>
        <v>64.165867689357626</v>
      </c>
      <c r="K230" s="116"/>
      <c r="L230" s="116"/>
      <c r="M230" s="116"/>
      <c r="N230" s="116">
        <f>IF(ISERROR(BJ230),"",BJ230)</f>
        <v>63.541666666666671</v>
      </c>
      <c r="O230" s="116"/>
      <c r="P230" s="116"/>
      <c r="Q230" s="116"/>
      <c r="R230" s="116">
        <f>BK230</f>
        <v>29.166666666666668</v>
      </c>
      <c r="S230" s="116"/>
      <c r="T230" s="116"/>
      <c r="U230" s="116"/>
      <c r="V230" s="116">
        <f>BL230</f>
        <v>34.375</v>
      </c>
      <c r="W230" s="116"/>
      <c r="X230" s="116"/>
      <c r="Y230" s="116"/>
      <c r="Z230" s="116">
        <f>BM230</f>
        <v>21.875</v>
      </c>
      <c r="AA230" s="116"/>
      <c r="AB230" s="116"/>
      <c r="AC230" s="116"/>
      <c r="AD230" s="116">
        <f>BN230</f>
        <v>14.583333333333334</v>
      </c>
      <c r="AE230" s="116"/>
      <c r="AF230" s="116"/>
      <c r="AG230" s="116"/>
      <c r="AH230" s="116">
        <f>BO230</f>
        <v>0</v>
      </c>
      <c r="AI230" s="116"/>
      <c r="AJ230" s="116"/>
      <c r="AK230" s="116"/>
      <c r="BH230" s="2" t="s">
        <v>18</v>
      </c>
      <c r="BI230" s="25">
        <v>64.165867689357626</v>
      </c>
      <c r="BJ230" s="25">
        <f>BK230+BL230</f>
        <v>63.541666666666671</v>
      </c>
      <c r="BK230" s="25">
        <v>29.166666666666668</v>
      </c>
      <c r="BL230" s="25">
        <v>34.375</v>
      </c>
      <c r="BM230" s="25">
        <v>21.875</v>
      </c>
      <c r="BN230" s="25">
        <v>14.583333333333334</v>
      </c>
      <c r="BO230" s="25">
        <v>0</v>
      </c>
    </row>
    <row r="231" spans="4:67"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17" t="s">
        <v>15</v>
      </c>
      <c r="E232" s="118"/>
      <c r="F232" s="118"/>
      <c r="G232" s="118"/>
      <c r="H232" s="118"/>
      <c r="I232" s="119"/>
      <c r="J232" s="112">
        <f>BI232</f>
        <v>74.51790633608816</v>
      </c>
      <c r="K232" s="112"/>
      <c r="L232" s="112"/>
      <c r="M232" s="112"/>
      <c r="N232" s="112">
        <f>BJ232</f>
        <v>72.115384615384613</v>
      </c>
      <c r="O232" s="112"/>
      <c r="P232" s="112"/>
      <c r="Q232" s="112"/>
      <c r="R232" s="112">
        <f>BK232</f>
        <v>41.346153846153847</v>
      </c>
      <c r="S232" s="112"/>
      <c r="T232" s="112"/>
      <c r="U232" s="112"/>
      <c r="V232" s="112">
        <f>BL232</f>
        <v>30.76923076923077</v>
      </c>
      <c r="W232" s="112"/>
      <c r="X232" s="112"/>
      <c r="Y232" s="112"/>
      <c r="Z232" s="112">
        <f>BM232</f>
        <v>20.192307692307693</v>
      </c>
      <c r="AA232" s="112"/>
      <c r="AB232" s="112"/>
      <c r="AC232" s="112"/>
      <c r="AD232" s="112">
        <f>BN232</f>
        <v>7.6923076923076925</v>
      </c>
      <c r="AE232" s="112"/>
      <c r="AF232" s="112"/>
      <c r="AG232" s="112"/>
      <c r="AH232" s="112">
        <f>BO232</f>
        <v>0</v>
      </c>
      <c r="AI232" s="112"/>
      <c r="AJ232" s="112"/>
      <c r="AK232" s="112"/>
      <c r="BG232" s="2">
        <v>51</v>
      </c>
      <c r="BH232" s="2" t="s">
        <v>16</v>
      </c>
      <c r="BI232" s="25">
        <v>74.51790633608816</v>
      </c>
      <c r="BJ232" s="25">
        <f>BK232+BL232</f>
        <v>72.115384615384613</v>
      </c>
      <c r="BK232" s="25">
        <v>41.346153846153847</v>
      </c>
      <c r="BL232" s="25">
        <v>30.76923076923077</v>
      </c>
      <c r="BM232" s="25">
        <v>20.192307692307693</v>
      </c>
      <c r="BN232" s="25">
        <v>7.6923076923076925</v>
      </c>
      <c r="BO232" s="25">
        <v>0</v>
      </c>
    </row>
    <row r="233" spans="4:67">
      <c r="D233" s="113" t="s">
        <v>17</v>
      </c>
      <c r="E233" s="114"/>
      <c r="F233" s="114"/>
      <c r="G233" s="114"/>
      <c r="H233" s="114"/>
      <c r="I233" s="115"/>
      <c r="J233" s="116">
        <f>BI233</f>
        <v>72.051773729626078</v>
      </c>
      <c r="K233" s="116"/>
      <c r="L233" s="116"/>
      <c r="M233" s="116"/>
      <c r="N233" s="116">
        <f>IF(ISERROR(BJ233),"",BJ233)</f>
        <v>69.791666666666671</v>
      </c>
      <c r="O233" s="116"/>
      <c r="P233" s="116"/>
      <c r="Q233" s="116"/>
      <c r="R233" s="116">
        <f>BK233</f>
        <v>47.916666666666671</v>
      </c>
      <c r="S233" s="116"/>
      <c r="T233" s="116"/>
      <c r="U233" s="116"/>
      <c r="V233" s="116">
        <f>BL233</f>
        <v>21.875</v>
      </c>
      <c r="W233" s="116"/>
      <c r="X233" s="116"/>
      <c r="Y233" s="116"/>
      <c r="Z233" s="116">
        <f>BM233</f>
        <v>17.708333333333336</v>
      </c>
      <c r="AA233" s="116"/>
      <c r="AB233" s="116"/>
      <c r="AC233" s="116"/>
      <c r="AD233" s="116">
        <f>BN233</f>
        <v>12.5</v>
      </c>
      <c r="AE233" s="116"/>
      <c r="AF233" s="116"/>
      <c r="AG233" s="116"/>
      <c r="AH233" s="116">
        <f>BO233</f>
        <v>0</v>
      </c>
      <c r="AI233" s="116"/>
      <c r="AJ233" s="116"/>
      <c r="AK233" s="116"/>
      <c r="BH233" s="2" t="s">
        <v>18</v>
      </c>
      <c r="BI233" s="25">
        <v>72.051773729626078</v>
      </c>
      <c r="BJ233" s="25">
        <f>BK233+BL233</f>
        <v>69.791666666666671</v>
      </c>
      <c r="BK233" s="25">
        <v>47.916666666666671</v>
      </c>
      <c r="BL233" s="25">
        <v>21.875</v>
      </c>
      <c r="BM233" s="25">
        <v>17.708333333333336</v>
      </c>
      <c r="BN233" s="25">
        <v>12.5</v>
      </c>
      <c r="BO233" s="25">
        <v>0</v>
      </c>
    </row>
    <row r="234" spans="4:67"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17" t="s">
        <v>15</v>
      </c>
      <c r="E235" s="118"/>
      <c r="F235" s="118"/>
      <c r="G235" s="118"/>
      <c r="H235" s="118"/>
      <c r="I235" s="119"/>
      <c r="J235" s="112">
        <f>BI235</f>
        <v>84.917355371900825</v>
      </c>
      <c r="K235" s="112"/>
      <c r="L235" s="112"/>
      <c r="M235" s="112"/>
      <c r="N235" s="112">
        <f>BJ235</f>
        <v>79.807692307692307</v>
      </c>
      <c r="O235" s="112"/>
      <c r="P235" s="112"/>
      <c r="Q235" s="112"/>
      <c r="R235" s="112">
        <f>BK235</f>
        <v>43.269230769230774</v>
      </c>
      <c r="S235" s="112"/>
      <c r="T235" s="112"/>
      <c r="U235" s="112"/>
      <c r="V235" s="112">
        <f>BL235</f>
        <v>36.538461538461533</v>
      </c>
      <c r="W235" s="112"/>
      <c r="X235" s="112"/>
      <c r="Y235" s="112"/>
      <c r="Z235" s="112">
        <f>BM235</f>
        <v>12.5</v>
      </c>
      <c r="AA235" s="112"/>
      <c r="AB235" s="112"/>
      <c r="AC235" s="112"/>
      <c r="AD235" s="112">
        <f>BN235</f>
        <v>7.6923076923076925</v>
      </c>
      <c r="AE235" s="112"/>
      <c r="AF235" s="112"/>
      <c r="AG235" s="112"/>
      <c r="AH235" s="112">
        <f>BO235</f>
        <v>0</v>
      </c>
      <c r="AI235" s="112"/>
      <c r="AJ235" s="112"/>
      <c r="AK235" s="112"/>
      <c r="BG235" s="2">
        <v>52</v>
      </c>
      <c r="BH235" s="2" t="s">
        <v>16</v>
      </c>
      <c r="BI235" s="25">
        <v>84.917355371900825</v>
      </c>
      <c r="BJ235" s="25">
        <f>BK235+BL235</f>
        <v>79.807692307692307</v>
      </c>
      <c r="BK235" s="25">
        <v>43.269230769230774</v>
      </c>
      <c r="BL235" s="25">
        <v>36.538461538461533</v>
      </c>
      <c r="BM235" s="25">
        <v>12.5</v>
      </c>
      <c r="BN235" s="25">
        <v>7.6923076923076925</v>
      </c>
      <c r="BO235" s="25">
        <v>0</v>
      </c>
    </row>
    <row r="236" spans="4:67">
      <c r="D236" s="113" t="s">
        <v>17</v>
      </c>
      <c r="E236" s="114"/>
      <c r="F236" s="114"/>
      <c r="G236" s="114"/>
      <c r="H236" s="114"/>
      <c r="I236" s="115"/>
      <c r="J236" s="116">
        <f>BI236</f>
        <v>87.24832214765101</v>
      </c>
      <c r="K236" s="116"/>
      <c r="L236" s="116"/>
      <c r="M236" s="116"/>
      <c r="N236" s="116">
        <f>IF(ISERROR(BJ236),"",BJ236)</f>
        <v>80.208333333333343</v>
      </c>
      <c r="O236" s="116"/>
      <c r="P236" s="116"/>
      <c r="Q236" s="116"/>
      <c r="R236" s="116">
        <f>BK236</f>
        <v>59.375</v>
      </c>
      <c r="S236" s="116"/>
      <c r="T236" s="116"/>
      <c r="U236" s="116"/>
      <c r="V236" s="116">
        <f>BL236</f>
        <v>20.833333333333336</v>
      </c>
      <c r="W236" s="116"/>
      <c r="X236" s="116"/>
      <c r="Y236" s="116"/>
      <c r="Z236" s="116">
        <f>BM236</f>
        <v>17.708333333333336</v>
      </c>
      <c r="AA236" s="116"/>
      <c r="AB236" s="116"/>
      <c r="AC236" s="116"/>
      <c r="AD236" s="116">
        <f>BN236</f>
        <v>2.083333333333333</v>
      </c>
      <c r="AE236" s="116"/>
      <c r="AF236" s="116"/>
      <c r="AG236" s="116"/>
      <c r="AH236" s="116">
        <f>BO236</f>
        <v>0</v>
      </c>
      <c r="AI236" s="116"/>
      <c r="AJ236" s="116"/>
      <c r="AK236" s="116"/>
      <c r="BH236" s="2" t="s">
        <v>18</v>
      </c>
      <c r="BI236" s="25">
        <v>87.24832214765101</v>
      </c>
      <c r="BJ236" s="25">
        <f>BK236+BL236</f>
        <v>80.208333333333343</v>
      </c>
      <c r="BK236" s="25">
        <v>59.375</v>
      </c>
      <c r="BL236" s="25">
        <v>20.833333333333336</v>
      </c>
      <c r="BM236" s="25">
        <v>17.708333333333336</v>
      </c>
      <c r="BN236" s="25">
        <v>2.083333333333333</v>
      </c>
      <c r="BO236" s="25">
        <v>0</v>
      </c>
    </row>
    <row r="237" spans="4:67" ht="15" customHeight="1">
      <c r="D237" s="33" t="s">
        <v>97</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17" t="s">
        <v>15</v>
      </c>
      <c r="E238" s="118"/>
      <c r="F238" s="118"/>
      <c r="G238" s="118"/>
      <c r="H238" s="118"/>
      <c r="I238" s="119"/>
      <c r="J238" s="112">
        <f>BI238</f>
        <v>89.187327823691462</v>
      </c>
      <c r="K238" s="112"/>
      <c r="L238" s="112"/>
      <c r="M238" s="112"/>
      <c r="N238" s="112">
        <f>BJ238</f>
        <v>83.653846153846146</v>
      </c>
      <c r="O238" s="112"/>
      <c r="P238" s="112"/>
      <c r="Q238" s="112"/>
      <c r="R238" s="112">
        <f>BK238</f>
        <v>56.730769230769226</v>
      </c>
      <c r="S238" s="112"/>
      <c r="T238" s="112"/>
      <c r="U238" s="112"/>
      <c r="V238" s="112">
        <f>BL238</f>
        <v>26.923076923076923</v>
      </c>
      <c r="W238" s="112"/>
      <c r="X238" s="112"/>
      <c r="Y238" s="112"/>
      <c r="Z238" s="112">
        <f>BM238</f>
        <v>12.5</v>
      </c>
      <c r="AA238" s="112"/>
      <c r="AB238" s="112"/>
      <c r="AC238" s="112"/>
      <c r="AD238" s="112">
        <f>BN238</f>
        <v>3.8461538461538463</v>
      </c>
      <c r="AE238" s="112"/>
      <c r="AF238" s="112"/>
      <c r="AG238" s="112"/>
      <c r="AH238" s="112">
        <f>BO238</f>
        <v>0</v>
      </c>
      <c r="AI238" s="112"/>
      <c r="AJ238" s="112"/>
      <c r="AK238" s="112"/>
      <c r="BG238" s="2">
        <v>53</v>
      </c>
      <c r="BH238" s="2" t="s">
        <v>16</v>
      </c>
      <c r="BI238" s="25">
        <v>89.187327823691462</v>
      </c>
      <c r="BJ238" s="25">
        <f>BK238+BL238</f>
        <v>83.653846153846146</v>
      </c>
      <c r="BK238" s="25">
        <v>56.730769230769226</v>
      </c>
      <c r="BL238" s="25">
        <v>26.923076923076923</v>
      </c>
      <c r="BM238" s="25">
        <v>12.5</v>
      </c>
      <c r="BN238" s="25">
        <v>3.8461538461538463</v>
      </c>
      <c r="BO238" s="25">
        <v>0</v>
      </c>
    </row>
    <row r="239" spans="4:67">
      <c r="D239" s="113" t="s">
        <v>17</v>
      </c>
      <c r="E239" s="114"/>
      <c r="F239" s="114"/>
      <c r="G239" s="114"/>
      <c r="H239" s="114"/>
      <c r="I239" s="115"/>
      <c r="J239" s="116">
        <f>BI239</f>
        <v>88.902205177372963</v>
      </c>
      <c r="K239" s="116"/>
      <c r="L239" s="116"/>
      <c r="M239" s="116"/>
      <c r="N239" s="116">
        <f>IF(ISERROR(BJ239),"",BJ239)</f>
        <v>92.708333333333314</v>
      </c>
      <c r="O239" s="116"/>
      <c r="P239" s="116"/>
      <c r="Q239" s="116"/>
      <c r="R239" s="116">
        <f>BK239</f>
        <v>69.791666666666657</v>
      </c>
      <c r="S239" s="116"/>
      <c r="T239" s="116"/>
      <c r="U239" s="116"/>
      <c r="V239" s="116">
        <f>BL239</f>
        <v>22.916666666666664</v>
      </c>
      <c r="W239" s="116"/>
      <c r="X239" s="116"/>
      <c r="Y239" s="116"/>
      <c r="Z239" s="116">
        <f>BM239</f>
        <v>5.2083333333333339</v>
      </c>
      <c r="AA239" s="116"/>
      <c r="AB239" s="116"/>
      <c r="AC239" s="116"/>
      <c r="AD239" s="116">
        <f>BN239</f>
        <v>2.083333333333333</v>
      </c>
      <c r="AE239" s="116"/>
      <c r="AF239" s="116"/>
      <c r="AG239" s="116"/>
      <c r="AH239" s="116">
        <f>BO239</f>
        <v>0</v>
      </c>
      <c r="AI239" s="116"/>
      <c r="AJ239" s="116"/>
      <c r="AK239" s="116"/>
      <c r="BH239" s="2" t="s">
        <v>18</v>
      </c>
      <c r="BI239" s="25">
        <v>88.902205177372963</v>
      </c>
      <c r="BJ239" s="25">
        <f>BK239+BL239</f>
        <v>92.708333333333314</v>
      </c>
      <c r="BK239" s="25">
        <v>69.791666666666657</v>
      </c>
      <c r="BL239" s="25">
        <v>22.916666666666664</v>
      </c>
      <c r="BM239" s="25">
        <v>5.2083333333333339</v>
      </c>
      <c r="BN239" s="25">
        <v>2.083333333333333</v>
      </c>
      <c r="BO239" s="25">
        <v>0</v>
      </c>
    </row>
    <row r="241" spans="1:96" s="20" customFormat="1" ht="11.25" customHeight="1">
      <c r="A241" s="2"/>
      <c r="B241" s="135"/>
      <c r="C241" s="135"/>
      <c r="D241" s="14" t="s">
        <v>98</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35"/>
      <c r="C242" s="135"/>
      <c r="D242" s="33" t="s">
        <v>99</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48"/>
      <c r="E243" s="149"/>
      <c r="F243" s="149"/>
      <c r="G243" s="149"/>
      <c r="H243" s="149"/>
      <c r="I243" s="150"/>
      <c r="J243" s="97" t="s">
        <v>6</v>
      </c>
      <c r="K243" s="98"/>
      <c r="L243" s="98"/>
      <c r="M243" s="99"/>
      <c r="N243" s="97" t="s">
        <v>7</v>
      </c>
      <c r="O243" s="98"/>
      <c r="P243" s="98"/>
      <c r="Q243" s="99"/>
      <c r="R243" s="84">
        <v>1</v>
      </c>
      <c r="S243" s="85"/>
      <c r="T243" s="85"/>
      <c r="U243" s="86"/>
      <c r="V243" s="84">
        <v>2</v>
      </c>
      <c r="W243" s="85"/>
      <c r="X243" s="85"/>
      <c r="Y243" s="86"/>
      <c r="Z243" s="84">
        <v>3</v>
      </c>
      <c r="AA243" s="85"/>
      <c r="AB243" s="85"/>
      <c r="AC243" s="86"/>
      <c r="AD243" s="84">
        <v>4</v>
      </c>
      <c r="AE243" s="85"/>
      <c r="AF243" s="85"/>
      <c r="AG243" s="86"/>
      <c r="AH243" s="84"/>
      <c r="AI243" s="85"/>
      <c r="AJ243" s="85"/>
      <c r="AK243" s="86"/>
      <c r="AL243" s="23"/>
      <c r="AM243" s="23"/>
    </row>
    <row r="244" spans="1:96" ht="22.5" customHeight="1">
      <c r="D244" s="94"/>
      <c r="E244" s="95"/>
      <c r="F244" s="95"/>
      <c r="G244" s="95"/>
      <c r="H244" s="95"/>
      <c r="I244" s="96"/>
      <c r="J244" s="100"/>
      <c r="K244" s="101"/>
      <c r="L244" s="101"/>
      <c r="M244" s="102"/>
      <c r="N244" s="100"/>
      <c r="O244" s="101"/>
      <c r="P244" s="101"/>
      <c r="Q244" s="102"/>
      <c r="R244" s="121" t="s">
        <v>65</v>
      </c>
      <c r="S244" s="122"/>
      <c r="T244" s="122"/>
      <c r="U244" s="123"/>
      <c r="V244" s="121" t="s">
        <v>66</v>
      </c>
      <c r="W244" s="122"/>
      <c r="X244" s="122"/>
      <c r="Y244" s="123"/>
      <c r="Z244" s="121" t="s">
        <v>67</v>
      </c>
      <c r="AA244" s="122"/>
      <c r="AB244" s="122"/>
      <c r="AC244" s="123"/>
      <c r="AD244" s="121" t="s">
        <v>68</v>
      </c>
      <c r="AE244" s="122"/>
      <c r="AF244" s="122"/>
      <c r="AG244" s="123"/>
      <c r="AH244" s="87" t="s">
        <v>12</v>
      </c>
      <c r="AI244" s="88"/>
      <c r="AJ244" s="88"/>
      <c r="AK244" s="89"/>
      <c r="BI244" s="5" t="s">
        <v>13</v>
      </c>
      <c r="BJ244" s="2" t="s">
        <v>14</v>
      </c>
      <c r="BK244" s="2">
        <v>1</v>
      </c>
      <c r="BL244" s="2">
        <v>2</v>
      </c>
      <c r="BM244" s="2">
        <v>3</v>
      </c>
      <c r="BN244" s="2">
        <v>4</v>
      </c>
      <c r="BO244" s="2">
        <v>0</v>
      </c>
    </row>
    <row r="245" spans="1:96">
      <c r="D245" s="117" t="s">
        <v>15</v>
      </c>
      <c r="E245" s="118"/>
      <c r="F245" s="118"/>
      <c r="G245" s="118"/>
      <c r="H245" s="118"/>
      <c r="I245" s="119"/>
      <c r="J245" s="112">
        <f>BI245</f>
        <v>71.464646464646464</v>
      </c>
      <c r="K245" s="112"/>
      <c r="L245" s="112"/>
      <c r="M245" s="112"/>
      <c r="N245" s="112">
        <f>BJ245</f>
        <v>65.384615384615387</v>
      </c>
      <c r="O245" s="112"/>
      <c r="P245" s="112"/>
      <c r="Q245" s="112"/>
      <c r="R245" s="112">
        <f>BK245</f>
        <v>32.692307692307693</v>
      </c>
      <c r="S245" s="112"/>
      <c r="T245" s="112"/>
      <c r="U245" s="112"/>
      <c r="V245" s="112">
        <f>BL245</f>
        <v>32.692307692307693</v>
      </c>
      <c r="W245" s="112"/>
      <c r="X245" s="112"/>
      <c r="Y245" s="112"/>
      <c r="Z245" s="112">
        <f>BM245</f>
        <v>27.884615384615387</v>
      </c>
      <c r="AA245" s="112"/>
      <c r="AB245" s="112"/>
      <c r="AC245" s="112"/>
      <c r="AD245" s="112">
        <f>BN245</f>
        <v>6.7307692307692308</v>
      </c>
      <c r="AE245" s="112"/>
      <c r="AF245" s="112"/>
      <c r="AG245" s="112"/>
      <c r="AH245" s="112">
        <f>BO245</f>
        <v>0</v>
      </c>
      <c r="AI245" s="112"/>
      <c r="AJ245" s="112"/>
      <c r="AK245" s="112"/>
      <c r="BG245" s="2">
        <v>54</v>
      </c>
      <c r="BH245" s="2" t="s">
        <v>16</v>
      </c>
      <c r="BI245" s="25">
        <v>71.464646464646464</v>
      </c>
      <c r="BJ245" s="25">
        <f>BK245+BL245</f>
        <v>65.384615384615387</v>
      </c>
      <c r="BK245" s="25">
        <v>32.692307692307693</v>
      </c>
      <c r="BL245" s="25">
        <v>32.692307692307693</v>
      </c>
      <c r="BM245" s="25">
        <v>27.884615384615387</v>
      </c>
      <c r="BN245" s="25">
        <v>6.7307692307692308</v>
      </c>
      <c r="BO245" s="25">
        <v>0</v>
      </c>
    </row>
    <row r="246" spans="1:96">
      <c r="D246" s="113" t="s">
        <v>17</v>
      </c>
      <c r="E246" s="114"/>
      <c r="F246" s="114"/>
      <c r="G246" s="114"/>
      <c r="H246" s="114"/>
      <c r="I246" s="115"/>
      <c r="J246" s="116">
        <f>BI246</f>
        <v>71.548418024928097</v>
      </c>
      <c r="K246" s="116"/>
      <c r="L246" s="116"/>
      <c r="M246" s="116"/>
      <c r="N246" s="116">
        <f>IF(ISERROR(BJ246),"",BJ246)</f>
        <v>77.083333333333329</v>
      </c>
      <c r="O246" s="116"/>
      <c r="P246" s="116"/>
      <c r="Q246" s="116"/>
      <c r="R246" s="116">
        <f>BK246</f>
        <v>40.625</v>
      </c>
      <c r="S246" s="116"/>
      <c r="T246" s="116"/>
      <c r="U246" s="116"/>
      <c r="V246" s="116">
        <f>BL246</f>
        <v>36.458333333333329</v>
      </c>
      <c r="W246" s="116"/>
      <c r="X246" s="116"/>
      <c r="Y246" s="116"/>
      <c r="Z246" s="116">
        <f>BM246</f>
        <v>15.625</v>
      </c>
      <c r="AA246" s="116"/>
      <c r="AB246" s="116"/>
      <c r="AC246" s="116"/>
      <c r="AD246" s="116">
        <f>BN246</f>
        <v>7.291666666666667</v>
      </c>
      <c r="AE246" s="116"/>
      <c r="AF246" s="116"/>
      <c r="AG246" s="116"/>
      <c r="AH246" s="116">
        <f>BO246</f>
        <v>0</v>
      </c>
      <c r="AI246" s="116"/>
      <c r="AJ246" s="116"/>
      <c r="AK246" s="116"/>
      <c r="BH246" s="2" t="s">
        <v>18</v>
      </c>
      <c r="BI246" s="25">
        <v>71.548418024928097</v>
      </c>
      <c r="BJ246" s="25">
        <f>BK246+BL246</f>
        <v>77.083333333333329</v>
      </c>
      <c r="BK246" s="25">
        <v>40.625</v>
      </c>
      <c r="BL246" s="25">
        <v>36.458333333333329</v>
      </c>
      <c r="BM246" s="25">
        <v>15.625</v>
      </c>
      <c r="BN246" s="25">
        <v>7.291666666666667</v>
      </c>
      <c r="BO246" s="25">
        <v>0</v>
      </c>
    </row>
    <row r="247" spans="1:96"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17" t="s">
        <v>15</v>
      </c>
      <c r="E248" s="118"/>
      <c r="F248" s="118"/>
      <c r="G248" s="118"/>
      <c r="H248" s="118"/>
      <c r="I248" s="119"/>
      <c r="J248" s="112">
        <f>BI248</f>
        <v>74.793388429752056</v>
      </c>
      <c r="K248" s="112"/>
      <c r="L248" s="112"/>
      <c r="M248" s="112"/>
      <c r="N248" s="112">
        <f>BJ248</f>
        <v>65.384615384615387</v>
      </c>
      <c r="O248" s="112"/>
      <c r="P248" s="112"/>
      <c r="Q248" s="112"/>
      <c r="R248" s="112">
        <f>BK248</f>
        <v>39.42307692307692</v>
      </c>
      <c r="S248" s="112"/>
      <c r="T248" s="112"/>
      <c r="U248" s="112"/>
      <c r="V248" s="112">
        <f>BL248</f>
        <v>25.961538461538463</v>
      </c>
      <c r="W248" s="112"/>
      <c r="X248" s="112"/>
      <c r="Y248" s="112"/>
      <c r="Z248" s="112">
        <f>BM248</f>
        <v>24.03846153846154</v>
      </c>
      <c r="AA248" s="112"/>
      <c r="AB248" s="112"/>
      <c r="AC248" s="112"/>
      <c r="AD248" s="112">
        <f>BN248</f>
        <v>10.576923076923077</v>
      </c>
      <c r="AE248" s="112"/>
      <c r="AF248" s="112"/>
      <c r="AG248" s="112"/>
      <c r="AH248" s="112">
        <f>BO248</f>
        <v>0</v>
      </c>
      <c r="AI248" s="112"/>
      <c r="AJ248" s="112"/>
      <c r="AK248" s="112"/>
      <c r="BG248" s="2">
        <v>55</v>
      </c>
      <c r="BH248" s="2" t="s">
        <v>16</v>
      </c>
      <c r="BI248" s="25">
        <v>74.793388429752056</v>
      </c>
      <c r="BJ248" s="25">
        <f>BK248+BL248</f>
        <v>65.384615384615387</v>
      </c>
      <c r="BK248" s="25">
        <v>39.42307692307692</v>
      </c>
      <c r="BL248" s="25">
        <v>25.961538461538463</v>
      </c>
      <c r="BM248" s="25">
        <v>24.03846153846154</v>
      </c>
      <c r="BN248" s="25">
        <v>10.576923076923077</v>
      </c>
      <c r="BO248" s="25">
        <v>0</v>
      </c>
    </row>
    <row r="249" spans="1:96">
      <c r="D249" s="113" t="s">
        <v>17</v>
      </c>
      <c r="E249" s="114"/>
      <c r="F249" s="114"/>
      <c r="G249" s="114"/>
      <c r="H249" s="114"/>
      <c r="I249" s="115"/>
      <c r="J249" s="116">
        <f>BI249</f>
        <v>76.270373921380624</v>
      </c>
      <c r="K249" s="116"/>
      <c r="L249" s="116"/>
      <c r="M249" s="116"/>
      <c r="N249" s="116">
        <f>IF(ISERROR(BJ249),"",BJ249)</f>
        <v>80.208333333333329</v>
      </c>
      <c r="O249" s="116"/>
      <c r="P249" s="116"/>
      <c r="Q249" s="116"/>
      <c r="R249" s="116">
        <f>BK249</f>
        <v>40.625</v>
      </c>
      <c r="S249" s="116"/>
      <c r="T249" s="116"/>
      <c r="U249" s="116"/>
      <c r="V249" s="116">
        <f>BL249</f>
        <v>39.583333333333329</v>
      </c>
      <c r="W249" s="116"/>
      <c r="X249" s="116"/>
      <c r="Y249" s="116"/>
      <c r="Z249" s="116">
        <f>BM249</f>
        <v>14.583333333333334</v>
      </c>
      <c r="AA249" s="116"/>
      <c r="AB249" s="116"/>
      <c r="AC249" s="116"/>
      <c r="AD249" s="116">
        <f>BN249</f>
        <v>5.2083333333333339</v>
      </c>
      <c r="AE249" s="116"/>
      <c r="AF249" s="116"/>
      <c r="AG249" s="116"/>
      <c r="AH249" s="116">
        <f>BO249</f>
        <v>0</v>
      </c>
      <c r="AI249" s="116"/>
      <c r="AJ249" s="116"/>
      <c r="AK249" s="116"/>
      <c r="BH249" s="2" t="s">
        <v>18</v>
      </c>
      <c r="BI249" s="25">
        <v>76.270373921380624</v>
      </c>
      <c r="BJ249" s="25">
        <f>BK249+BL249</f>
        <v>80.208333333333329</v>
      </c>
      <c r="BK249" s="25">
        <v>40.625</v>
      </c>
      <c r="BL249" s="25">
        <v>39.583333333333329</v>
      </c>
      <c r="BM249" s="25">
        <v>14.583333333333334</v>
      </c>
      <c r="BN249" s="25">
        <v>5.2083333333333339</v>
      </c>
      <c r="BO249" s="25">
        <v>0</v>
      </c>
    </row>
    <row r="250" spans="1:96" ht="15" customHeight="1">
      <c r="D250" s="33"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17" t="s">
        <v>15</v>
      </c>
      <c r="E251" s="118"/>
      <c r="F251" s="118"/>
      <c r="G251" s="118"/>
      <c r="H251" s="118"/>
      <c r="I251" s="119"/>
      <c r="J251" s="112">
        <f>BI251</f>
        <v>88.200183654729116</v>
      </c>
      <c r="K251" s="112"/>
      <c r="L251" s="112"/>
      <c r="M251" s="112"/>
      <c r="N251" s="112">
        <f>BJ251</f>
        <v>87.5</v>
      </c>
      <c r="O251" s="112"/>
      <c r="P251" s="112"/>
      <c r="Q251" s="112"/>
      <c r="R251" s="112">
        <f>BK251</f>
        <v>58.653846153846153</v>
      </c>
      <c r="S251" s="112"/>
      <c r="T251" s="112"/>
      <c r="U251" s="112"/>
      <c r="V251" s="112">
        <f>BL251</f>
        <v>28.846153846153843</v>
      </c>
      <c r="W251" s="112"/>
      <c r="X251" s="112"/>
      <c r="Y251" s="112"/>
      <c r="Z251" s="112">
        <f>BM251</f>
        <v>11.538461538461538</v>
      </c>
      <c r="AA251" s="112"/>
      <c r="AB251" s="112"/>
      <c r="AC251" s="112"/>
      <c r="AD251" s="112">
        <f>BN251</f>
        <v>0.96153846153846156</v>
      </c>
      <c r="AE251" s="112"/>
      <c r="AF251" s="112"/>
      <c r="AG251" s="112"/>
      <c r="AH251" s="112">
        <f>BO251</f>
        <v>0</v>
      </c>
      <c r="AI251" s="112"/>
      <c r="AJ251" s="112"/>
      <c r="AK251" s="112"/>
      <c r="BG251" s="2">
        <v>56</v>
      </c>
      <c r="BH251" s="2" t="s">
        <v>16</v>
      </c>
      <c r="BI251" s="25">
        <v>88.200183654729116</v>
      </c>
      <c r="BJ251" s="25">
        <f>BK251+BL251</f>
        <v>87.5</v>
      </c>
      <c r="BK251" s="25">
        <v>58.653846153846153</v>
      </c>
      <c r="BL251" s="25">
        <v>28.846153846153843</v>
      </c>
      <c r="BM251" s="25">
        <v>11.538461538461538</v>
      </c>
      <c r="BN251" s="25">
        <v>0.96153846153846156</v>
      </c>
      <c r="BO251" s="25">
        <v>0</v>
      </c>
    </row>
    <row r="252" spans="1:96">
      <c r="D252" s="113" t="s">
        <v>17</v>
      </c>
      <c r="E252" s="114"/>
      <c r="F252" s="114"/>
      <c r="G252" s="114"/>
      <c r="H252" s="114"/>
      <c r="I252" s="115"/>
      <c r="J252" s="116">
        <f>BI252</f>
        <v>87.871524448705657</v>
      </c>
      <c r="K252" s="116"/>
      <c r="L252" s="116"/>
      <c r="M252" s="116"/>
      <c r="N252" s="116">
        <f>IF(ISERROR(BJ252),"",BJ252)</f>
        <v>87.5</v>
      </c>
      <c r="O252" s="116"/>
      <c r="P252" s="116"/>
      <c r="Q252" s="116"/>
      <c r="R252" s="116">
        <f>BK252</f>
        <v>59.375</v>
      </c>
      <c r="S252" s="116"/>
      <c r="T252" s="116"/>
      <c r="U252" s="116"/>
      <c r="V252" s="116">
        <f>BL252</f>
        <v>28.125</v>
      </c>
      <c r="W252" s="116"/>
      <c r="X252" s="116"/>
      <c r="Y252" s="116"/>
      <c r="Z252" s="116">
        <f>BM252</f>
        <v>8.3333333333333321</v>
      </c>
      <c r="AA252" s="116"/>
      <c r="AB252" s="116"/>
      <c r="AC252" s="116"/>
      <c r="AD252" s="116">
        <f>BN252</f>
        <v>4.1666666666666661</v>
      </c>
      <c r="AE252" s="116"/>
      <c r="AF252" s="116"/>
      <c r="AG252" s="116"/>
      <c r="AH252" s="116">
        <f>BO252</f>
        <v>0</v>
      </c>
      <c r="AI252" s="116"/>
      <c r="AJ252" s="116"/>
      <c r="AK252" s="116"/>
      <c r="BH252" s="2" t="s">
        <v>18</v>
      </c>
      <c r="BI252" s="25">
        <v>87.871524448705657</v>
      </c>
      <c r="BJ252" s="25">
        <f>BK252+BL252</f>
        <v>87.5</v>
      </c>
      <c r="BK252" s="25">
        <v>59.375</v>
      </c>
      <c r="BL252" s="25">
        <v>28.125</v>
      </c>
      <c r="BM252" s="25">
        <v>8.3333333333333321</v>
      </c>
      <c r="BN252" s="25">
        <v>4.1666666666666661</v>
      </c>
      <c r="BO252" s="25">
        <v>0</v>
      </c>
    </row>
    <row r="253" spans="1:96"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17" t="s">
        <v>15</v>
      </c>
      <c r="E254" s="118"/>
      <c r="F254" s="118"/>
      <c r="G254" s="118"/>
      <c r="H254" s="118"/>
      <c r="I254" s="119"/>
      <c r="J254" s="112">
        <f>BI254</f>
        <v>69.398530762167127</v>
      </c>
      <c r="K254" s="112"/>
      <c r="L254" s="112"/>
      <c r="M254" s="112"/>
      <c r="N254" s="112">
        <f>BJ254</f>
        <v>58.65384615384616</v>
      </c>
      <c r="O254" s="112"/>
      <c r="P254" s="112"/>
      <c r="Q254" s="112"/>
      <c r="R254" s="112">
        <f>BK254</f>
        <v>32.692307692307693</v>
      </c>
      <c r="S254" s="112"/>
      <c r="T254" s="112"/>
      <c r="U254" s="112"/>
      <c r="V254" s="112">
        <f>BL254</f>
        <v>25.961538461538463</v>
      </c>
      <c r="W254" s="112"/>
      <c r="X254" s="112"/>
      <c r="Y254" s="112"/>
      <c r="Z254" s="112">
        <f>BM254</f>
        <v>36.538461538461533</v>
      </c>
      <c r="AA254" s="112"/>
      <c r="AB254" s="112"/>
      <c r="AC254" s="112"/>
      <c r="AD254" s="112">
        <f>BN254</f>
        <v>4.8076923076923084</v>
      </c>
      <c r="AE254" s="112"/>
      <c r="AF254" s="112"/>
      <c r="AG254" s="112"/>
      <c r="AH254" s="112">
        <f>BO254</f>
        <v>0</v>
      </c>
      <c r="AI254" s="112"/>
      <c r="AJ254" s="112"/>
      <c r="AK254" s="112"/>
      <c r="BG254" s="2">
        <v>57</v>
      </c>
      <c r="BH254" s="2" t="s">
        <v>16</v>
      </c>
      <c r="BI254" s="25">
        <v>69.398530762167127</v>
      </c>
      <c r="BJ254" s="25">
        <f>BK254+BL254</f>
        <v>58.65384615384616</v>
      </c>
      <c r="BK254" s="25">
        <v>32.692307692307693</v>
      </c>
      <c r="BL254" s="25">
        <v>25.961538461538463</v>
      </c>
      <c r="BM254" s="25">
        <v>36.538461538461533</v>
      </c>
      <c r="BN254" s="25">
        <v>4.8076923076923084</v>
      </c>
      <c r="BO254" s="25">
        <v>0</v>
      </c>
    </row>
    <row r="255" spans="1:96">
      <c r="D255" s="113" t="s">
        <v>17</v>
      </c>
      <c r="E255" s="114"/>
      <c r="F255" s="114"/>
      <c r="G255" s="114"/>
      <c r="H255" s="114"/>
      <c r="I255" s="115"/>
      <c r="J255" s="116">
        <f>BI255</f>
        <v>65.795781399808249</v>
      </c>
      <c r="K255" s="116"/>
      <c r="L255" s="116"/>
      <c r="M255" s="116"/>
      <c r="N255" s="116">
        <f>IF(ISERROR(BJ255),"",BJ255)</f>
        <v>68.75</v>
      </c>
      <c r="O255" s="116"/>
      <c r="P255" s="116"/>
      <c r="Q255" s="116"/>
      <c r="R255" s="116">
        <f>BK255</f>
        <v>31.25</v>
      </c>
      <c r="S255" s="116"/>
      <c r="T255" s="116"/>
      <c r="U255" s="116"/>
      <c r="V255" s="116">
        <f>BL255</f>
        <v>37.5</v>
      </c>
      <c r="W255" s="116"/>
      <c r="X255" s="116"/>
      <c r="Y255" s="116"/>
      <c r="Z255" s="116">
        <f>BM255</f>
        <v>16.666666666666664</v>
      </c>
      <c r="AA255" s="116"/>
      <c r="AB255" s="116"/>
      <c r="AC255" s="116"/>
      <c r="AD255" s="116">
        <f>BN255</f>
        <v>14.583333333333334</v>
      </c>
      <c r="AE255" s="116"/>
      <c r="AF255" s="116"/>
      <c r="AG255" s="116"/>
      <c r="AH255" s="116">
        <f>BO255</f>
        <v>0</v>
      </c>
      <c r="AI255" s="116"/>
      <c r="AJ255" s="116"/>
      <c r="AK255" s="116"/>
      <c r="BH255" s="2" t="s">
        <v>18</v>
      </c>
      <c r="BI255" s="25">
        <v>65.795781399808249</v>
      </c>
      <c r="BJ255" s="25">
        <f>BK255+BL255</f>
        <v>68.75</v>
      </c>
      <c r="BK255" s="25">
        <v>31.25</v>
      </c>
      <c r="BL255" s="25">
        <v>37.5</v>
      </c>
      <c r="BM255" s="25">
        <v>16.666666666666664</v>
      </c>
      <c r="BN255" s="25">
        <v>14.583333333333334</v>
      </c>
      <c r="BO255" s="25">
        <v>0</v>
      </c>
    </row>
    <row r="256" spans="1:96"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17" t="s">
        <v>15</v>
      </c>
      <c r="E257" s="118"/>
      <c r="F257" s="118"/>
      <c r="G257" s="118"/>
      <c r="H257" s="118"/>
      <c r="I257" s="119"/>
      <c r="J257" s="112">
        <f>BI257</f>
        <v>72.589531680440771</v>
      </c>
      <c r="K257" s="112"/>
      <c r="L257" s="112"/>
      <c r="M257" s="112"/>
      <c r="N257" s="112">
        <f>BJ257</f>
        <v>73.076923076923066</v>
      </c>
      <c r="O257" s="112"/>
      <c r="P257" s="112"/>
      <c r="Q257" s="112"/>
      <c r="R257" s="112">
        <f>BK257</f>
        <v>33.653846153846153</v>
      </c>
      <c r="S257" s="112"/>
      <c r="T257" s="112"/>
      <c r="U257" s="112"/>
      <c r="V257" s="112">
        <f>BL257</f>
        <v>39.42307692307692</v>
      </c>
      <c r="W257" s="112"/>
      <c r="X257" s="112"/>
      <c r="Y257" s="112"/>
      <c r="Z257" s="112">
        <f>BM257</f>
        <v>19.230769230769234</v>
      </c>
      <c r="AA257" s="112"/>
      <c r="AB257" s="112"/>
      <c r="AC257" s="112"/>
      <c r="AD257" s="112">
        <f>BN257</f>
        <v>7.6923076923076925</v>
      </c>
      <c r="AE257" s="112"/>
      <c r="AF257" s="112"/>
      <c r="AG257" s="112"/>
      <c r="AH257" s="112">
        <f>BO257</f>
        <v>0</v>
      </c>
      <c r="AI257" s="112"/>
      <c r="AJ257" s="112"/>
      <c r="AK257" s="112"/>
      <c r="BG257" s="2">
        <v>58</v>
      </c>
      <c r="BH257" s="2" t="s">
        <v>16</v>
      </c>
      <c r="BI257" s="25">
        <v>72.589531680440771</v>
      </c>
      <c r="BJ257" s="25">
        <f>BK257+BL257</f>
        <v>73.076923076923066</v>
      </c>
      <c r="BK257" s="25">
        <v>33.653846153846153</v>
      </c>
      <c r="BL257" s="25">
        <v>39.42307692307692</v>
      </c>
      <c r="BM257" s="25">
        <v>19.230769230769234</v>
      </c>
      <c r="BN257" s="25">
        <v>7.6923076923076925</v>
      </c>
      <c r="BO257" s="25">
        <v>0</v>
      </c>
    </row>
    <row r="258" spans="1:98">
      <c r="D258" s="113" t="s">
        <v>17</v>
      </c>
      <c r="E258" s="114"/>
      <c r="F258" s="114"/>
      <c r="G258" s="114"/>
      <c r="H258" s="114"/>
      <c r="I258" s="115"/>
      <c r="J258" s="116">
        <f>BI258</f>
        <v>72.31543624161074</v>
      </c>
      <c r="K258" s="116"/>
      <c r="L258" s="116"/>
      <c r="M258" s="116"/>
      <c r="N258" s="116">
        <f>IF(ISERROR(BJ258),"",BJ258)</f>
        <v>70.833333333333329</v>
      </c>
      <c r="O258" s="116"/>
      <c r="P258" s="116"/>
      <c r="Q258" s="116"/>
      <c r="R258" s="116">
        <f>BK258</f>
        <v>42.708333333333329</v>
      </c>
      <c r="S258" s="116"/>
      <c r="T258" s="116"/>
      <c r="U258" s="116"/>
      <c r="V258" s="116">
        <f>BL258</f>
        <v>28.125</v>
      </c>
      <c r="W258" s="116"/>
      <c r="X258" s="116"/>
      <c r="Y258" s="116"/>
      <c r="Z258" s="116">
        <f>BM258</f>
        <v>16.666666666666664</v>
      </c>
      <c r="AA258" s="116"/>
      <c r="AB258" s="116"/>
      <c r="AC258" s="116"/>
      <c r="AD258" s="116">
        <f>BN258</f>
        <v>12.5</v>
      </c>
      <c r="AE258" s="116"/>
      <c r="AF258" s="116"/>
      <c r="AG258" s="116"/>
      <c r="AH258" s="116">
        <f>BO258</f>
        <v>0</v>
      </c>
      <c r="AI258" s="116"/>
      <c r="AJ258" s="116"/>
      <c r="AK258" s="116"/>
      <c r="BH258" s="2" t="s">
        <v>18</v>
      </c>
      <c r="BI258" s="25">
        <v>72.31543624161074</v>
      </c>
      <c r="BJ258" s="25">
        <f>BK258+BL258</f>
        <v>70.833333333333329</v>
      </c>
      <c r="BK258" s="25">
        <v>42.708333333333329</v>
      </c>
      <c r="BL258" s="25">
        <v>28.125</v>
      </c>
      <c r="BM258" s="25">
        <v>16.666666666666664</v>
      </c>
      <c r="BN258" s="25">
        <v>12.5</v>
      </c>
      <c r="BO258" s="25">
        <v>0</v>
      </c>
    </row>
    <row r="259" spans="1:98" ht="15" customHeight="1">
      <c r="D259" s="33" t="s">
        <v>104</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17" t="s">
        <v>15</v>
      </c>
      <c r="E260" s="118"/>
      <c r="F260" s="118"/>
      <c r="G260" s="118"/>
      <c r="H260" s="118"/>
      <c r="I260" s="119"/>
      <c r="J260" s="112">
        <f>BI260</f>
        <v>83.654729109274555</v>
      </c>
      <c r="K260" s="112"/>
      <c r="L260" s="112"/>
      <c r="M260" s="112"/>
      <c r="N260" s="112">
        <f>BJ260</f>
        <v>83.653846153846146</v>
      </c>
      <c r="O260" s="112"/>
      <c r="P260" s="112"/>
      <c r="Q260" s="112"/>
      <c r="R260" s="112">
        <f>BK260</f>
        <v>57.692307692307686</v>
      </c>
      <c r="S260" s="112"/>
      <c r="T260" s="112"/>
      <c r="U260" s="112"/>
      <c r="V260" s="112">
        <f>BL260</f>
        <v>25.961538461538463</v>
      </c>
      <c r="W260" s="112"/>
      <c r="X260" s="112"/>
      <c r="Y260" s="112"/>
      <c r="Z260" s="112">
        <f>BM260</f>
        <v>12.5</v>
      </c>
      <c r="AA260" s="112"/>
      <c r="AB260" s="112"/>
      <c r="AC260" s="112"/>
      <c r="AD260" s="112">
        <f>BN260</f>
        <v>3.8461538461538463</v>
      </c>
      <c r="AE260" s="112"/>
      <c r="AF260" s="112"/>
      <c r="AG260" s="112"/>
      <c r="AH260" s="112">
        <f>BO260</f>
        <v>0</v>
      </c>
      <c r="AI260" s="112"/>
      <c r="AJ260" s="112"/>
      <c r="AK260" s="112"/>
      <c r="BG260" s="2">
        <v>59</v>
      </c>
      <c r="BH260" s="2" t="s">
        <v>16</v>
      </c>
      <c r="BI260" s="25">
        <v>83.654729109274555</v>
      </c>
      <c r="BJ260" s="25">
        <f>BK260+BL260</f>
        <v>83.653846153846146</v>
      </c>
      <c r="BK260" s="25">
        <v>57.692307692307686</v>
      </c>
      <c r="BL260" s="25">
        <v>25.961538461538463</v>
      </c>
      <c r="BM260" s="25">
        <v>12.5</v>
      </c>
      <c r="BN260" s="25">
        <v>3.8461538461538463</v>
      </c>
      <c r="BO260" s="25">
        <v>0</v>
      </c>
    </row>
    <row r="261" spans="1:98">
      <c r="D261" s="113" t="s">
        <v>17</v>
      </c>
      <c r="E261" s="114"/>
      <c r="F261" s="114"/>
      <c r="G261" s="114"/>
      <c r="H261" s="114"/>
      <c r="I261" s="115"/>
      <c r="J261" s="116">
        <f>BI261</f>
        <v>85.019175455417056</v>
      </c>
      <c r="K261" s="116"/>
      <c r="L261" s="116"/>
      <c r="M261" s="116"/>
      <c r="N261" s="116">
        <f>IF(ISERROR(BJ261),"",BJ261)</f>
        <v>89.583333333333343</v>
      </c>
      <c r="O261" s="116"/>
      <c r="P261" s="116"/>
      <c r="Q261" s="116"/>
      <c r="R261" s="116">
        <f>BK261</f>
        <v>61.458333333333336</v>
      </c>
      <c r="S261" s="116"/>
      <c r="T261" s="116"/>
      <c r="U261" s="116"/>
      <c r="V261" s="116">
        <f>BL261</f>
        <v>28.125</v>
      </c>
      <c r="W261" s="116"/>
      <c r="X261" s="116"/>
      <c r="Y261" s="116"/>
      <c r="Z261" s="116">
        <f>BM261</f>
        <v>9.375</v>
      </c>
      <c r="AA261" s="116"/>
      <c r="AB261" s="116"/>
      <c r="AC261" s="116"/>
      <c r="AD261" s="116">
        <f>BN261</f>
        <v>1.0416666666666665</v>
      </c>
      <c r="AE261" s="116"/>
      <c r="AF261" s="116"/>
      <c r="AG261" s="116"/>
      <c r="AH261" s="116">
        <f>BO261</f>
        <v>0</v>
      </c>
      <c r="AI261" s="116"/>
      <c r="AJ261" s="116"/>
      <c r="AK261" s="116"/>
      <c r="BH261" s="2" t="s">
        <v>18</v>
      </c>
      <c r="BI261" s="25">
        <v>85.019175455417056</v>
      </c>
      <c r="BJ261" s="25">
        <f>BK261+BL261</f>
        <v>89.583333333333343</v>
      </c>
      <c r="BK261" s="25">
        <v>61.458333333333336</v>
      </c>
      <c r="BL261" s="25">
        <v>28.125</v>
      </c>
      <c r="BM261" s="25">
        <v>9.375</v>
      </c>
      <c r="BN261" s="25">
        <v>1.0416666666666665</v>
      </c>
      <c r="BO261" s="25">
        <v>0</v>
      </c>
    </row>
    <row r="263" spans="1:98" ht="14.25" thickBot="1">
      <c r="A263" s="58"/>
      <c r="B263" s="59"/>
      <c r="C263" s="60" t="s">
        <v>105</v>
      </c>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ht="18.75" customHeight="1">
      <c r="A264" s="58"/>
      <c r="B264" s="61"/>
      <c r="C264" s="103" t="s">
        <v>280</v>
      </c>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4"/>
      <c r="AL264" s="104"/>
      <c r="AM264" s="104"/>
      <c r="AN264" s="104"/>
      <c r="AO264" s="104"/>
      <c r="AP264" s="104"/>
      <c r="AQ264" s="105"/>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ht="18.75" customHeight="1">
      <c r="A265" s="58"/>
      <c r="B265" s="61"/>
      <c r="C265" s="106"/>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8"/>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ht="18.75" customHeight="1">
      <c r="A266" s="58"/>
      <c r="B266" s="61"/>
      <c r="C266" s="106"/>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8"/>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ht="18.75" customHeight="1">
      <c r="A267" s="58"/>
      <c r="B267" s="61"/>
      <c r="C267" s="106"/>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8"/>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ht="18.75" customHeight="1">
      <c r="A268" s="58"/>
      <c r="B268" s="61"/>
      <c r="C268" s="106"/>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8"/>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ht="18.75" customHeight="1">
      <c r="A269" s="58"/>
      <c r="B269" s="61"/>
      <c r="C269" s="106"/>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8"/>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ht="18.75" customHeight="1">
      <c r="A270" s="58"/>
      <c r="B270" s="61"/>
      <c r="C270" s="106"/>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8"/>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ht="18.75" customHeight="1">
      <c r="A271" s="58"/>
      <c r="B271" s="61"/>
      <c r="C271" s="106"/>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8"/>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ht="18.75" customHeight="1">
      <c r="A272" s="58"/>
      <c r="B272" s="61"/>
      <c r="C272" s="106"/>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8"/>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ht="18.75" customHeight="1">
      <c r="A273" s="58"/>
      <c r="B273" s="61"/>
      <c r="C273" s="106"/>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8"/>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ht="18.75" customHeight="1">
      <c r="A274" s="58"/>
      <c r="B274" s="61"/>
      <c r="C274" s="106"/>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8"/>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ht="18.75" customHeight="1">
      <c r="A275" s="58"/>
      <c r="B275" s="61"/>
      <c r="C275" s="106"/>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8"/>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ht="18.75" customHeight="1">
      <c r="A276" s="58"/>
      <c r="B276" s="61"/>
      <c r="C276" s="106"/>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8"/>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ht="18.75" customHeight="1">
      <c r="A277" s="58"/>
      <c r="B277" s="61"/>
      <c r="C277" s="106"/>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8"/>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ht="18.75" customHeight="1">
      <c r="A278" s="58"/>
      <c r="B278" s="59"/>
      <c r="C278" s="106"/>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8"/>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ht="18.75" customHeight="1">
      <c r="A279" s="58"/>
      <c r="B279" s="59"/>
      <c r="C279" s="106"/>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8"/>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ht="18.75" customHeight="1">
      <c r="A280" s="58"/>
      <c r="B280" s="59"/>
      <c r="C280" s="106"/>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8"/>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ht="18.75" customHeight="1">
      <c r="A281" s="58"/>
      <c r="B281" s="59"/>
      <c r="C281" s="106"/>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8"/>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8.75" customHeight="1">
      <c r="A282" s="58"/>
      <c r="B282" s="59"/>
      <c r="C282" s="106"/>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8"/>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8.75" customHeight="1">
      <c r="A283" s="58"/>
      <c r="B283" s="59"/>
      <c r="C283" s="106"/>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8"/>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row>
    <row r="284" spans="1:98" ht="18.75" customHeight="1">
      <c r="A284" s="58"/>
      <c r="B284" s="59"/>
      <c r="C284" s="106"/>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8"/>
      <c r="AR284" s="58"/>
      <c r="AS284" s="58"/>
      <c r="AT284" s="58"/>
      <c r="AU284" s="58"/>
      <c r="AV284" s="58"/>
      <c r="AW284" s="58"/>
      <c r="AX284" s="58"/>
      <c r="AY284" s="58"/>
      <c r="AZ284" s="58"/>
      <c r="BA284" s="58"/>
      <c r="BB284" s="58"/>
      <c r="BC284" s="58"/>
      <c r="BD284" s="58"/>
      <c r="BE284" s="58"/>
      <c r="BF284" s="58"/>
      <c r="BG284" s="58"/>
      <c r="BH284" s="58"/>
      <c r="BI284" s="58"/>
      <c r="BJ284" s="58"/>
      <c r="BK284" s="58"/>
      <c r="BL284" s="58"/>
      <c r="BM284" s="58"/>
      <c r="BN284" s="58"/>
      <c r="BO284" s="58"/>
      <c r="BP284" s="58"/>
      <c r="BQ284" s="58"/>
      <c r="BR284" s="58"/>
      <c r="BS284" s="58"/>
      <c r="BT284" s="58"/>
      <c r="BU284" s="58"/>
      <c r="BV284" s="58"/>
      <c r="BW284" s="58"/>
      <c r="BX284" s="58"/>
      <c r="BY284" s="58"/>
      <c r="BZ284" s="58"/>
      <c r="CA284" s="58"/>
      <c r="CB284" s="58"/>
      <c r="CC284" s="58"/>
      <c r="CD284" s="58"/>
      <c r="CE284" s="58"/>
      <c r="CF284" s="58"/>
      <c r="CG284" s="58"/>
      <c r="CH284" s="58"/>
      <c r="CI284" s="58"/>
      <c r="CJ284" s="58"/>
      <c r="CK284" s="58"/>
      <c r="CL284" s="58"/>
      <c r="CM284" s="58"/>
      <c r="CN284" s="58"/>
      <c r="CO284" s="58"/>
      <c r="CP284" s="58"/>
      <c r="CQ284" s="58"/>
      <c r="CR284" s="58"/>
      <c r="CS284" s="58"/>
      <c r="CT284" s="58"/>
    </row>
    <row r="285" spans="1:98" ht="18.75" customHeight="1">
      <c r="A285" s="58"/>
      <c r="B285" s="59"/>
      <c r="C285" s="106"/>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8"/>
      <c r="AR285" s="58"/>
      <c r="AS285" s="58"/>
      <c r="AT285" s="58"/>
      <c r="AU285" s="58"/>
      <c r="AV285" s="58"/>
      <c r="AW285" s="58"/>
      <c r="AX285" s="58"/>
      <c r="AY285" s="58"/>
      <c r="AZ285" s="58"/>
      <c r="BA285" s="58"/>
      <c r="BB285" s="58"/>
      <c r="BC285" s="58"/>
      <c r="BD285" s="58"/>
      <c r="BE285" s="58"/>
      <c r="BF285" s="58"/>
      <c r="BG285" s="58"/>
      <c r="BH285" s="58"/>
      <c r="BI285" s="58"/>
      <c r="BJ285" s="58"/>
      <c r="BK285" s="58"/>
      <c r="BL285" s="58"/>
      <c r="BM285" s="58"/>
      <c r="BN285" s="58"/>
      <c r="BO285" s="58"/>
      <c r="BP285" s="58"/>
      <c r="BQ285" s="58"/>
      <c r="BR285" s="58"/>
      <c r="BS285" s="58"/>
      <c r="BT285" s="58"/>
      <c r="BU285" s="58"/>
      <c r="BV285" s="58"/>
      <c r="BW285" s="58"/>
      <c r="BX285" s="58"/>
      <c r="BY285" s="58"/>
      <c r="BZ285" s="58"/>
      <c r="CA285" s="58"/>
      <c r="CB285" s="58"/>
      <c r="CC285" s="58"/>
      <c r="CD285" s="58"/>
      <c r="CE285" s="58"/>
      <c r="CF285" s="58"/>
      <c r="CG285" s="58"/>
      <c r="CH285" s="58"/>
      <c r="CI285" s="58"/>
      <c r="CJ285" s="58"/>
      <c r="CK285" s="58"/>
      <c r="CL285" s="58"/>
      <c r="CM285" s="58"/>
      <c r="CN285" s="58"/>
      <c r="CO285" s="58"/>
      <c r="CP285" s="58"/>
      <c r="CQ285" s="58"/>
      <c r="CR285" s="58"/>
      <c r="CS285" s="58"/>
      <c r="CT285" s="58"/>
    </row>
    <row r="286" spans="1:98" ht="18.75" customHeight="1">
      <c r="A286" s="58"/>
      <c r="B286" s="59"/>
      <c r="C286" s="106"/>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row>
    <row r="287" spans="1:98" ht="18.75" customHeight="1">
      <c r="A287" s="58"/>
      <c r="B287" s="59"/>
      <c r="C287" s="106"/>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8"/>
      <c r="AR287" s="58"/>
      <c r="AS287" s="58"/>
      <c r="AT287" s="58"/>
      <c r="AU287" s="58"/>
      <c r="AV287" s="58"/>
      <c r="AW287" s="58"/>
      <c r="AX287" s="58"/>
      <c r="AY287" s="58"/>
      <c r="AZ287" s="58"/>
      <c r="BA287" s="58"/>
      <c r="BB287" s="58"/>
      <c r="BC287" s="58"/>
      <c r="BD287" s="58"/>
      <c r="BE287" s="58"/>
      <c r="BF287" s="58"/>
      <c r="BG287" s="58"/>
      <c r="BH287" s="58"/>
      <c r="BI287" s="58"/>
      <c r="BJ287" s="58"/>
      <c r="BK287" s="58"/>
      <c r="BL287" s="58"/>
      <c r="BM287" s="58"/>
      <c r="BN287" s="58"/>
      <c r="BO287" s="58"/>
      <c r="BP287" s="58"/>
      <c r="BQ287" s="58"/>
      <c r="BR287" s="58"/>
      <c r="BS287" s="58"/>
      <c r="BT287" s="58"/>
      <c r="BU287" s="58"/>
      <c r="BV287" s="58"/>
      <c r="BW287" s="58"/>
      <c r="BX287" s="58"/>
      <c r="BY287" s="58"/>
      <c r="BZ287" s="58"/>
      <c r="CA287" s="58"/>
      <c r="CB287" s="58"/>
      <c r="CC287" s="58"/>
      <c r="CD287" s="58"/>
      <c r="CE287" s="58"/>
      <c r="CF287" s="58"/>
      <c r="CG287" s="58"/>
      <c r="CH287" s="58"/>
      <c r="CI287" s="58"/>
      <c r="CJ287" s="58"/>
      <c r="CK287" s="58"/>
      <c r="CL287" s="58"/>
      <c r="CM287" s="58"/>
      <c r="CN287" s="58"/>
      <c r="CO287" s="58"/>
      <c r="CP287" s="58"/>
      <c r="CQ287" s="58"/>
      <c r="CR287" s="58"/>
      <c r="CS287" s="58"/>
      <c r="CT287" s="58"/>
    </row>
    <row r="288" spans="1:98" ht="18.75" customHeight="1">
      <c r="A288" s="58"/>
      <c r="B288" s="59"/>
      <c r="C288" s="106"/>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8"/>
      <c r="AR288" s="58"/>
      <c r="AS288" s="58"/>
      <c r="AT288" s="58"/>
      <c r="AU288" s="58"/>
      <c r="AV288" s="58"/>
      <c r="AW288" s="58"/>
      <c r="AX288" s="58"/>
      <c r="AY288" s="58"/>
      <c r="AZ288" s="58"/>
      <c r="BA288" s="58"/>
      <c r="BB288" s="58"/>
      <c r="BC288" s="58"/>
      <c r="BD288" s="58"/>
      <c r="BE288" s="58"/>
      <c r="BF288" s="58"/>
      <c r="BG288" s="58"/>
      <c r="BH288" s="58"/>
      <c r="BI288" s="58"/>
      <c r="BJ288" s="58"/>
      <c r="BK288" s="58"/>
      <c r="BL288" s="58"/>
      <c r="BM288" s="58"/>
      <c r="BN288" s="58"/>
      <c r="BO288" s="58"/>
      <c r="BP288" s="58"/>
      <c r="BQ288" s="58"/>
      <c r="BR288" s="58"/>
      <c r="BS288" s="58"/>
      <c r="BT288" s="58"/>
      <c r="BU288" s="58"/>
      <c r="BV288" s="58"/>
      <c r="BW288" s="58"/>
      <c r="BX288" s="58"/>
      <c r="BY288" s="58"/>
      <c r="BZ288" s="58"/>
      <c r="CA288" s="58"/>
      <c r="CB288" s="58"/>
      <c r="CC288" s="58"/>
      <c r="CD288" s="58"/>
      <c r="CE288" s="58"/>
      <c r="CF288" s="58"/>
      <c r="CG288" s="58"/>
      <c r="CH288" s="58"/>
      <c r="CI288" s="58"/>
      <c r="CJ288" s="58"/>
      <c r="CK288" s="58"/>
      <c r="CL288" s="58"/>
      <c r="CM288" s="58"/>
      <c r="CN288" s="58"/>
      <c r="CO288" s="58"/>
      <c r="CP288" s="58"/>
      <c r="CQ288" s="58"/>
      <c r="CR288" s="58"/>
      <c r="CS288" s="58"/>
      <c r="CT288" s="58"/>
    </row>
    <row r="289" spans="1:98" ht="18.75" customHeight="1">
      <c r="A289" s="58"/>
      <c r="B289" s="59"/>
      <c r="C289" s="106"/>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8"/>
      <c r="AR289" s="58"/>
      <c r="AS289" s="58"/>
      <c r="AT289" s="58"/>
      <c r="AU289" s="58"/>
      <c r="AV289" s="58"/>
      <c r="AW289" s="58"/>
      <c r="AX289" s="58"/>
      <c r="AY289" s="58"/>
      <c r="AZ289" s="58"/>
      <c r="BA289" s="58"/>
      <c r="BB289" s="58"/>
      <c r="BC289" s="58"/>
      <c r="BD289" s="58"/>
      <c r="BE289" s="58"/>
      <c r="BF289" s="58"/>
      <c r="BG289" s="58"/>
      <c r="BH289" s="58"/>
      <c r="BI289" s="58"/>
      <c r="BJ289" s="58"/>
      <c r="BK289" s="58"/>
      <c r="BL289" s="58"/>
      <c r="BM289" s="58"/>
      <c r="BN289" s="58"/>
      <c r="BO289" s="58"/>
      <c r="BP289" s="58"/>
      <c r="BQ289" s="58"/>
      <c r="BR289" s="58"/>
      <c r="BS289" s="58"/>
      <c r="BT289" s="58"/>
      <c r="BU289" s="58"/>
      <c r="BV289" s="58"/>
      <c r="BW289" s="58"/>
      <c r="BX289" s="58"/>
      <c r="BY289" s="58"/>
      <c r="BZ289" s="58"/>
      <c r="CA289" s="58"/>
      <c r="CB289" s="58"/>
      <c r="CC289" s="58"/>
      <c r="CD289" s="58"/>
      <c r="CE289" s="58"/>
      <c r="CF289" s="58"/>
      <c r="CG289" s="58"/>
      <c r="CH289" s="58"/>
      <c r="CI289" s="58"/>
      <c r="CJ289" s="58"/>
      <c r="CK289" s="58"/>
      <c r="CL289" s="58"/>
      <c r="CM289" s="58"/>
      <c r="CN289" s="58"/>
      <c r="CO289" s="58"/>
      <c r="CP289" s="58"/>
      <c r="CQ289" s="58"/>
      <c r="CR289" s="58"/>
      <c r="CS289" s="58"/>
      <c r="CT289" s="58"/>
    </row>
    <row r="290" spans="1:98" ht="18.75" customHeight="1" thickBot="1">
      <c r="A290" s="59"/>
      <c r="B290" s="59"/>
      <c r="C290" s="109"/>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c r="AH290" s="110"/>
      <c r="AI290" s="110"/>
      <c r="AJ290" s="110"/>
      <c r="AK290" s="110"/>
      <c r="AL290" s="110"/>
      <c r="AM290" s="110"/>
      <c r="AN290" s="110"/>
      <c r="AO290" s="110"/>
      <c r="AP290" s="110"/>
      <c r="AQ290" s="111"/>
      <c r="AR290" s="59"/>
      <c r="AS290" s="59"/>
      <c r="AT290" s="59"/>
      <c r="AU290" s="59"/>
      <c r="AV290" s="59"/>
      <c r="AW290" s="59"/>
      <c r="AX290" s="59"/>
      <c r="AY290" s="59"/>
      <c r="AZ290" s="59"/>
      <c r="BA290" s="59"/>
      <c r="BB290" s="59"/>
      <c r="BC290" s="59"/>
      <c r="BD290" s="59"/>
      <c r="BE290" s="59"/>
      <c r="BF290" s="59"/>
      <c r="BG290" s="59"/>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c r="CH290" s="59"/>
      <c r="CI290" s="59"/>
      <c r="CJ290" s="59"/>
      <c r="CK290" s="59"/>
      <c r="CL290" s="59"/>
      <c r="CM290" s="59"/>
      <c r="CN290" s="59"/>
      <c r="CO290" s="59"/>
      <c r="CP290" s="59"/>
      <c r="CQ290" s="59"/>
      <c r="CR290" s="59"/>
      <c r="CS290" s="58"/>
      <c r="CT290" s="58"/>
    </row>
    <row r="291" spans="1:98">
      <c r="A291" s="58"/>
      <c r="B291" s="58"/>
      <c r="C291" s="58"/>
      <c r="D291" s="58"/>
      <c r="E291" s="58"/>
      <c r="F291" s="58"/>
      <c r="G291" s="58"/>
      <c r="H291" s="58"/>
      <c r="I291" s="58"/>
      <c r="J291" s="58"/>
      <c r="K291" s="58"/>
      <c r="L291" s="58"/>
      <c r="M291" s="58"/>
      <c r="N291" s="58"/>
      <c r="O291" s="58"/>
      <c r="P291" s="58"/>
      <c r="Q291" s="58"/>
      <c r="R291" s="58"/>
      <c r="S291" s="58"/>
      <c r="T291" s="58"/>
      <c r="U291" s="58"/>
      <c r="V291" s="58"/>
      <c r="W291" s="58"/>
      <c r="X291" s="58"/>
      <c r="Y291" s="58"/>
      <c r="Z291" s="58"/>
      <c r="AA291" s="58"/>
      <c r="AB291" s="58"/>
      <c r="AC291" s="58"/>
      <c r="AD291" s="58"/>
      <c r="AE291" s="58"/>
      <c r="AF291" s="58"/>
      <c r="AG291" s="58"/>
      <c r="AH291" s="58"/>
      <c r="AI291" s="58"/>
      <c r="AJ291" s="58"/>
      <c r="AK291" s="58"/>
      <c r="AL291" s="58"/>
      <c r="AM291" s="58"/>
      <c r="AN291" s="58"/>
      <c r="AO291" s="58"/>
      <c r="AP291" s="58"/>
      <c r="AQ291" s="58"/>
      <c r="AR291" s="58"/>
      <c r="AS291" s="58"/>
      <c r="AT291" s="58"/>
      <c r="AU291" s="58"/>
      <c r="AV291" s="58"/>
      <c r="AW291" s="58"/>
      <c r="AX291" s="58"/>
      <c r="AY291" s="58"/>
      <c r="AZ291" s="58"/>
      <c r="BA291" s="58"/>
      <c r="BB291" s="58"/>
      <c r="BC291" s="58"/>
      <c r="BD291" s="58"/>
      <c r="BE291" s="58"/>
      <c r="BF291" s="58"/>
      <c r="BG291" s="58"/>
      <c r="BH291" s="58"/>
      <c r="BI291" s="58"/>
      <c r="BJ291" s="58"/>
      <c r="BK291" s="58"/>
      <c r="BL291" s="58"/>
      <c r="BM291" s="58"/>
      <c r="BN291" s="58"/>
      <c r="BO291" s="58"/>
      <c r="BP291" s="58"/>
      <c r="BQ291" s="58"/>
      <c r="BR291" s="58"/>
      <c r="BS291" s="58"/>
      <c r="BT291" s="58"/>
      <c r="BU291" s="58"/>
      <c r="BV291" s="58"/>
      <c r="BW291" s="58"/>
      <c r="BX291" s="58"/>
      <c r="BY291" s="58"/>
      <c r="BZ291" s="58"/>
      <c r="CA291" s="58"/>
      <c r="CB291" s="58"/>
      <c r="CC291" s="58"/>
      <c r="CD291" s="58"/>
      <c r="CE291" s="58"/>
      <c r="CF291" s="58"/>
      <c r="CG291" s="58"/>
      <c r="CH291" s="58"/>
      <c r="CI291" s="58"/>
      <c r="CJ291" s="58"/>
      <c r="CK291" s="58"/>
      <c r="CL291" s="58"/>
      <c r="CM291" s="58"/>
      <c r="CN291" s="58"/>
      <c r="CO291" s="58"/>
      <c r="CP291" s="58"/>
      <c r="CQ291" s="58"/>
      <c r="CR291" s="58"/>
      <c r="CS291" s="58"/>
      <c r="CT291" s="58"/>
    </row>
    <row r="292" spans="1:98" s="9" customFormat="1" ht="14.25" customHeight="1">
      <c r="A292" s="8" t="s">
        <v>106</v>
      </c>
      <c r="F292" s="10"/>
      <c r="AD292" s="11"/>
      <c r="AE292" s="11"/>
      <c r="AF292" s="11"/>
      <c r="AG292" s="11"/>
      <c r="AH292" s="11"/>
      <c r="AI292" s="11"/>
      <c r="AJ292" s="11"/>
      <c r="AK292" s="11"/>
      <c r="AL292" s="11"/>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51"/>
      <c r="BM292" s="151"/>
      <c r="BN292" s="151"/>
      <c r="BO292" s="151"/>
      <c r="BP292" s="151"/>
      <c r="BQ292" s="62"/>
      <c r="BR292" s="62"/>
      <c r="BS292" s="62"/>
      <c r="BT292" s="62"/>
      <c r="BU292" s="62"/>
      <c r="BV292" s="62"/>
      <c r="CO292" s="13"/>
    </row>
    <row r="293" spans="1:98" s="20" customFormat="1" ht="11.25" customHeight="1">
      <c r="A293" s="2"/>
      <c r="B293" s="90" t="s">
        <v>4</v>
      </c>
      <c r="C293" s="90"/>
      <c r="D293" s="14" t="s">
        <v>107</v>
      </c>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7"/>
      <c r="AI293" s="27"/>
      <c r="AJ293" s="14"/>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CR293" s="21"/>
    </row>
    <row r="294" spans="1:98" ht="15" customHeight="1">
      <c r="B294" s="90"/>
      <c r="C294" s="90"/>
      <c r="D294" s="56"/>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23"/>
      <c r="AI294" s="23"/>
      <c r="AJ294" s="23"/>
      <c r="AK294" s="24"/>
      <c r="AL294" s="23"/>
      <c r="AM294" s="23"/>
    </row>
    <row r="295" spans="1:98" ht="9.75" customHeight="1">
      <c r="D295" s="148"/>
      <c r="E295" s="149"/>
      <c r="F295" s="149"/>
      <c r="G295" s="149"/>
      <c r="H295" s="149"/>
      <c r="I295" s="150"/>
      <c r="J295" s="97" t="s">
        <v>6</v>
      </c>
      <c r="K295" s="98"/>
      <c r="L295" s="98"/>
      <c r="M295" s="99"/>
      <c r="N295" s="97" t="s">
        <v>7</v>
      </c>
      <c r="O295" s="98"/>
      <c r="P295" s="98"/>
      <c r="Q295" s="99"/>
      <c r="R295" s="84">
        <v>1</v>
      </c>
      <c r="S295" s="85"/>
      <c r="T295" s="85"/>
      <c r="U295" s="86"/>
      <c r="V295" s="84">
        <v>2</v>
      </c>
      <c r="W295" s="85"/>
      <c r="X295" s="85"/>
      <c r="Y295" s="86"/>
      <c r="Z295" s="84">
        <v>3</v>
      </c>
      <c r="AA295" s="85"/>
      <c r="AB295" s="85"/>
      <c r="AC295" s="86"/>
      <c r="AD295" s="84">
        <v>4</v>
      </c>
      <c r="AE295" s="85"/>
      <c r="AF295" s="85"/>
      <c r="AG295" s="86"/>
      <c r="AH295" s="84"/>
      <c r="AI295" s="85"/>
      <c r="AJ295" s="85"/>
      <c r="AK295" s="86"/>
      <c r="AL295" s="23"/>
      <c r="AM295" s="23"/>
    </row>
    <row r="296" spans="1:98" ht="22.5" customHeight="1">
      <c r="D296" s="94"/>
      <c r="E296" s="95"/>
      <c r="F296" s="95"/>
      <c r="G296" s="95"/>
      <c r="H296" s="95"/>
      <c r="I296" s="96"/>
      <c r="J296" s="100"/>
      <c r="K296" s="101"/>
      <c r="L296" s="101"/>
      <c r="M296" s="102"/>
      <c r="N296" s="100"/>
      <c r="O296" s="101"/>
      <c r="P296" s="101"/>
      <c r="Q296" s="102"/>
      <c r="R296" s="87" t="s">
        <v>108</v>
      </c>
      <c r="S296" s="88"/>
      <c r="T296" s="88"/>
      <c r="U296" s="89"/>
      <c r="V296" s="87" t="s">
        <v>109</v>
      </c>
      <c r="W296" s="88"/>
      <c r="X296" s="88"/>
      <c r="Y296" s="89"/>
      <c r="Z296" s="87" t="s">
        <v>110</v>
      </c>
      <c r="AA296" s="88"/>
      <c r="AB296" s="88"/>
      <c r="AC296" s="89"/>
      <c r="AD296" s="87" t="s">
        <v>111</v>
      </c>
      <c r="AE296" s="88"/>
      <c r="AF296" s="88"/>
      <c r="AG296" s="89"/>
      <c r="AH296" s="87" t="s">
        <v>12</v>
      </c>
      <c r="AI296" s="88"/>
      <c r="AJ296" s="88"/>
      <c r="AK296" s="89"/>
      <c r="BI296" s="5" t="s">
        <v>13</v>
      </c>
      <c r="BJ296" s="2" t="s">
        <v>14</v>
      </c>
      <c r="BK296" s="2">
        <v>1</v>
      </c>
      <c r="BL296" s="2">
        <v>2</v>
      </c>
      <c r="BM296" s="2">
        <v>3</v>
      </c>
      <c r="BN296" s="2">
        <v>4</v>
      </c>
      <c r="BO296" s="2">
        <v>0</v>
      </c>
    </row>
    <row r="297" spans="1:98">
      <c r="D297" s="117" t="s">
        <v>15</v>
      </c>
      <c r="E297" s="118"/>
      <c r="F297" s="118"/>
      <c r="G297" s="118"/>
      <c r="H297" s="118"/>
      <c r="I297" s="119"/>
      <c r="J297" s="112">
        <f>BI297</f>
        <v>93.365472910927465</v>
      </c>
      <c r="K297" s="112"/>
      <c r="L297" s="112"/>
      <c r="M297" s="112"/>
      <c r="N297" s="112">
        <f>BJ297</f>
        <v>93.269230769230774</v>
      </c>
      <c r="O297" s="112"/>
      <c r="P297" s="112"/>
      <c r="Q297" s="112"/>
      <c r="R297" s="112">
        <f>BK297</f>
        <v>69.230769230769226</v>
      </c>
      <c r="S297" s="112"/>
      <c r="T297" s="112"/>
      <c r="U297" s="112"/>
      <c r="V297" s="112">
        <f>BL297</f>
        <v>24.03846153846154</v>
      </c>
      <c r="W297" s="112"/>
      <c r="X297" s="112"/>
      <c r="Y297" s="112"/>
      <c r="Z297" s="112">
        <f>BM297</f>
        <v>6.7307692307692308</v>
      </c>
      <c r="AA297" s="112"/>
      <c r="AB297" s="112"/>
      <c r="AC297" s="112"/>
      <c r="AD297" s="112">
        <f>BN297</f>
        <v>0</v>
      </c>
      <c r="AE297" s="112"/>
      <c r="AF297" s="112"/>
      <c r="AG297" s="112"/>
      <c r="AH297" s="112">
        <f>BO297</f>
        <v>0</v>
      </c>
      <c r="AI297" s="112"/>
      <c r="AJ297" s="112"/>
      <c r="AK297" s="112"/>
      <c r="BG297" s="2">
        <v>60</v>
      </c>
      <c r="BH297" s="2" t="s">
        <v>16</v>
      </c>
      <c r="BI297" s="25">
        <v>93.365472910927465</v>
      </c>
      <c r="BJ297" s="25">
        <f>BK297+BL297</f>
        <v>93.269230769230774</v>
      </c>
      <c r="BK297" s="25">
        <v>69.230769230769226</v>
      </c>
      <c r="BL297" s="25">
        <v>24.03846153846154</v>
      </c>
      <c r="BM297" s="25">
        <v>6.7307692307692308</v>
      </c>
      <c r="BN297" s="25">
        <v>0</v>
      </c>
      <c r="BO297" s="25">
        <v>0</v>
      </c>
    </row>
    <row r="298" spans="1:98">
      <c r="D298" s="113" t="s">
        <v>17</v>
      </c>
      <c r="E298" s="114"/>
      <c r="F298" s="114"/>
      <c r="G298" s="114"/>
      <c r="H298" s="114"/>
      <c r="I298" s="115"/>
      <c r="J298" s="116">
        <f>BI298</f>
        <v>94.007670182166819</v>
      </c>
      <c r="K298" s="116"/>
      <c r="L298" s="116"/>
      <c r="M298" s="116"/>
      <c r="N298" s="116">
        <f>IF(ISERROR(BJ298),"",BJ298)</f>
        <v>92.708333333333343</v>
      </c>
      <c r="O298" s="116"/>
      <c r="P298" s="116"/>
      <c r="Q298" s="116"/>
      <c r="R298" s="116">
        <f>BK298</f>
        <v>67.708333333333343</v>
      </c>
      <c r="S298" s="116"/>
      <c r="T298" s="116"/>
      <c r="U298" s="116"/>
      <c r="V298" s="116">
        <f>BL298</f>
        <v>25</v>
      </c>
      <c r="W298" s="116"/>
      <c r="X298" s="116"/>
      <c r="Y298" s="116"/>
      <c r="Z298" s="116">
        <f>BM298</f>
        <v>4.1666666666666661</v>
      </c>
      <c r="AA298" s="116"/>
      <c r="AB298" s="116"/>
      <c r="AC298" s="116"/>
      <c r="AD298" s="116">
        <f>BN298</f>
        <v>3.125</v>
      </c>
      <c r="AE298" s="116"/>
      <c r="AF298" s="116"/>
      <c r="AG298" s="116"/>
      <c r="AH298" s="116">
        <f>BO298</f>
        <v>0</v>
      </c>
      <c r="AI298" s="116"/>
      <c r="AJ298" s="116"/>
      <c r="AK298" s="116"/>
      <c r="BH298" s="2" t="s">
        <v>18</v>
      </c>
      <c r="BI298" s="25">
        <v>94.007670182166819</v>
      </c>
      <c r="BJ298" s="25">
        <f>BK298+BL298</f>
        <v>92.708333333333343</v>
      </c>
      <c r="BK298" s="25">
        <v>67.708333333333343</v>
      </c>
      <c r="BL298" s="25">
        <v>25</v>
      </c>
      <c r="BM298" s="25">
        <v>4.1666666666666661</v>
      </c>
      <c r="BN298" s="25">
        <v>3.125</v>
      </c>
      <c r="BO298" s="25">
        <v>0</v>
      </c>
    </row>
    <row r="299" spans="1:98" ht="13.5" hidden="1" customHeight="1"/>
    <row r="300" spans="1:98" ht="13.5" hidden="1" customHeight="1"/>
    <row r="301" spans="1:98" ht="13.5" hidden="1" customHeight="1"/>
    <row r="302" spans="1:98" ht="3.75" customHeight="1"/>
    <row r="303" spans="1:98" ht="15" customHeight="1"/>
    <row r="304" spans="1:98" s="20" customFormat="1" ht="11.25" customHeight="1">
      <c r="A304" s="2"/>
      <c r="B304" s="90" t="s">
        <v>19</v>
      </c>
      <c r="C304" s="90"/>
      <c r="D304" s="14" t="s">
        <v>112</v>
      </c>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7"/>
      <c r="AI304" s="27"/>
      <c r="AJ304" s="14"/>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S304" s="2"/>
      <c r="CR304" s="21"/>
    </row>
    <row r="305" spans="1:96" ht="15" customHeight="1">
      <c r="B305" s="90"/>
      <c r="C305" s="90"/>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c r="AF305" s="56"/>
      <c r="AG305" s="56"/>
      <c r="AK305" s="31"/>
    </row>
    <row r="306" spans="1:96" ht="9.75" customHeight="1">
      <c r="D306" s="91"/>
      <c r="E306" s="92"/>
      <c r="F306" s="92"/>
      <c r="G306" s="92"/>
      <c r="H306" s="92"/>
      <c r="I306" s="93"/>
      <c r="J306" s="97" t="s">
        <v>6</v>
      </c>
      <c r="K306" s="98"/>
      <c r="L306" s="98"/>
      <c r="M306" s="99"/>
      <c r="N306" s="97" t="s">
        <v>7</v>
      </c>
      <c r="O306" s="98"/>
      <c r="P306" s="98"/>
      <c r="Q306" s="99"/>
      <c r="R306" s="84">
        <v>1</v>
      </c>
      <c r="S306" s="85"/>
      <c r="T306" s="85"/>
      <c r="U306" s="86"/>
      <c r="V306" s="84">
        <v>2</v>
      </c>
      <c r="W306" s="85"/>
      <c r="X306" s="85"/>
      <c r="Y306" s="86"/>
      <c r="Z306" s="84">
        <v>3</v>
      </c>
      <c r="AA306" s="85"/>
      <c r="AB306" s="85"/>
      <c r="AC306" s="86"/>
      <c r="AD306" s="84">
        <v>4</v>
      </c>
      <c r="AE306" s="85"/>
      <c r="AF306" s="85"/>
      <c r="AG306" s="86"/>
      <c r="AH306" s="84"/>
      <c r="AI306" s="85"/>
      <c r="AJ306" s="85"/>
      <c r="AK306" s="86"/>
    </row>
    <row r="307" spans="1:96" ht="22.5" customHeight="1">
      <c r="D307" s="94"/>
      <c r="E307" s="95"/>
      <c r="F307" s="95"/>
      <c r="G307" s="95"/>
      <c r="H307" s="95"/>
      <c r="I307" s="96"/>
      <c r="J307" s="100"/>
      <c r="K307" s="101"/>
      <c r="L307" s="101"/>
      <c r="M307" s="102"/>
      <c r="N307" s="100"/>
      <c r="O307" s="101"/>
      <c r="P307" s="101"/>
      <c r="Q307" s="102"/>
      <c r="R307" s="87" t="s">
        <v>108</v>
      </c>
      <c r="S307" s="88"/>
      <c r="T307" s="88"/>
      <c r="U307" s="89"/>
      <c r="V307" s="87" t="s">
        <v>109</v>
      </c>
      <c r="W307" s="88"/>
      <c r="X307" s="88"/>
      <c r="Y307" s="89"/>
      <c r="Z307" s="87" t="s">
        <v>110</v>
      </c>
      <c r="AA307" s="88"/>
      <c r="AB307" s="88"/>
      <c r="AC307" s="89"/>
      <c r="AD307" s="87" t="s">
        <v>111</v>
      </c>
      <c r="AE307" s="88"/>
      <c r="AF307" s="88"/>
      <c r="AG307" s="89"/>
      <c r="AH307" s="87" t="s">
        <v>12</v>
      </c>
      <c r="AI307" s="88"/>
      <c r="AJ307" s="88"/>
      <c r="AK307" s="89"/>
      <c r="BI307" s="5" t="s">
        <v>13</v>
      </c>
      <c r="BJ307" s="2" t="s">
        <v>14</v>
      </c>
      <c r="BK307" s="2">
        <v>1</v>
      </c>
      <c r="BL307" s="2">
        <v>2</v>
      </c>
      <c r="BM307" s="2">
        <v>3</v>
      </c>
      <c r="BN307" s="2">
        <v>4</v>
      </c>
      <c r="BO307" s="2">
        <v>0</v>
      </c>
    </row>
    <row r="308" spans="1:96">
      <c r="D308" s="117" t="s">
        <v>15</v>
      </c>
      <c r="E308" s="118"/>
      <c r="F308" s="118"/>
      <c r="G308" s="118"/>
      <c r="H308" s="118"/>
      <c r="I308" s="119"/>
      <c r="J308" s="112">
        <f>BI308</f>
        <v>91.896235078053252</v>
      </c>
      <c r="K308" s="112"/>
      <c r="L308" s="112"/>
      <c r="M308" s="112"/>
      <c r="N308" s="112">
        <f>BJ308</f>
        <v>90.384615384615387</v>
      </c>
      <c r="O308" s="112"/>
      <c r="P308" s="112"/>
      <c r="Q308" s="112"/>
      <c r="R308" s="112">
        <f>BK308</f>
        <v>65.384615384615387</v>
      </c>
      <c r="S308" s="112"/>
      <c r="T308" s="112"/>
      <c r="U308" s="112"/>
      <c r="V308" s="112">
        <f>BL308</f>
        <v>25</v>
      </c>
      <c r="W308" s="112"/>
      <c r="X308" s="112"/>
      <c r="Y308" s="112"/>
      <c r="Z308" s="112">
        <f>BM308</f>
        <v>8.6538461538461533</v>
      </c>
      <c r="AA308" s="112"/>
      <c r="AB308" s="112"/>
      <c r="AC308" s="112"/>
      <c r="AD308" s="112">
        <f>BN308</f>
        <v>0.96153846153846156</v>
      </c>
      <c r="AE308" s="112"/>
      <c r="AF308" s="112"/>
      <c r="AG308" s="112"/>
      <c r="AH308" s="112">
        <f>BO308</f>
        <v>0</v>
      </c>
      <c r="AI308" s="112"/>
      <c r="AJ308" s="112"/>
      <c r="AK308" s="112"/>
      <c r="BG308" s="2">
        <v>61</v>
      </c>
      <c r="BH308" s="2" t="s">
        <v>16</v>
      </c>
      <c r="BI308" s="25">
        <v>91.896235078053252</v>
      </c>
      <c r="BJ308" s="25">
        <f>BK308+BL308</f>
        <v>90.384615384615387</v>
      </c>
      <c r="BK308" s="25">
        <v>65.384615384615387</v>
      </c>
      <c r="BL308" s="25">
        <v>25</v>
      </c>
      <c r="BM308" s="25">
        <v>8.6538461538461533</v>
      </c>
      <c r="BN308" s="25">
        <v>0.96153846153846156</v>
      </c>
      <c r="BO308" s="25">
        <v>0</v>
      </c>
    </row>
    <row r="309" spans="1:96">
      <c r="D309" s="113" t="s">
        <v>17</v>
      </c>
      <c r="E309" s="114"/>
      <c r="F309" s="114"/>
      <c r="G309" s="114"/>
      <c r="H309" s="114"/>
      <c r="I309" s="115"/>
      <c r="J309" s="116">
        <f>BI309</f>
        <v>92.713326941514865</v>
      </c>
      <c r="K309" s="116"/>
      <c r="L309" s="116"/>
      <c r="M309" s="116"/>
      <c r="N309" s="116">
        <f>IF(ISERROR(BJ309),"",BJ309)</f>
        <v>88.541666666666671</v>
      </c>
      <c r="O309" s="116"/>
      <c r="P309" s="116"/>
      <c r="Q309" s="116"/>
      <c r="R309" s="116">
        <f>BK309</f>
        <v>61.458333333333336</v>
      </c>
      <c r="S309" s="116"/>
      <c r="T309" s="116"/>
      <c r="U309" s="116"/>
      <c r="V309" s="116">
        <f>BL309</f>
        <v>27.083333333333332</v>
      </c>
      <c r="W309" s="116"/>
      <c r="X309" s="116"/>
      <c r="Y309" s="116"/>
      <c r="Z309" s="116">
        <f>BM309</f>
        <v>9.375</v>
      </c>
      <c r="AA309" s="116"/>
      <c r="AB309" s="116"/>
      <c r="AC309" s="116"/>
      <c r="AD309" s="116">
        <f>BN309</f>
        <v>2.083333333333333</v>
      </c>
      <c r="AE309" s="116"/>
      <c r="AF309" s="116"/>
      <c r="AG309" s="116"/>
      <c r="AH309" s="116">
        <f>BO309</f>
        <v>0</v>
      </c>
      <c r="AI309" s="116"/>
      <c r="AJ309" s="116"/>
      <c r="AK309" s="116"/>
      <c r="BH309" s="2" t="s">
        <v>18</v>
      </c>
      <c r="BI309" s="25">
        <v>92.713326941514865</v>
      </c>
      <c r="BJ309" s="25">
        <f>BK309+BL309</f>
        <v>88.541666666666671</v>
      </c>
      <c r="BK309" s="25">
        <v>61.458333333333336</v>
      </c>
      <c r="BL309" s="25">
        <v>27.083333333333332</v>
      </c>
      <c r="BM309" s="25">
        <v>9.375</v>
      </c>
      <c r="BN309" s="25">
        <v>2.083333333333333</v>
      </c>
      <c r="BO309" s="25">
        <v>0</v>
      </c>
    </row>
    <row r="310" spans="1:96" ht="13.5" hidden="1" customHeight="1"/>
    <row r="311" spans="1:96" ht="13.5" hidden="1" customHeight="1"/>
    <row r="312" spans="1:96" ht="13.5" hidden="1" customHeight="1"/>
    <row r="313" spans="1:96" ht="3.75" customHeight="1"/>
    <row r="314" spans="1:96" ht="15" customHeight="1"/>
    <row r="315" spans="1:96" s="20" customFormat="1" ht="11.25" customHeight="1">
      <c r="A315" s="2"/>
      <c r="B315" s="90" t="s">
        <v>25</v>
      </c>
      <c r="C315" s="90"/>
      <c r="D315" s="14" t="s">
        <v>113</v>
      </c>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7"/>
      <c r="AI315" s="27"/>
      <c r="AJ315" s="14"/>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S315" s="2"/>
      <c r="CR315" s="21"/>
    </row>
    <row r="316" spans="1:96" ht="15" customHeight="1">
      <c r="B316" s="90"/>
      <c r="C316" s="90"/>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c r="AF316" s="56"/>
      <c r="AG316" s="56"/>
      <c r="AK316" s="31"/>
    </row>
    <row r="317" spans="1:96" ht="9.75" customHeight="1">
      <c r="D317" s="91"/>
      <c r="E317" s="92"/>
      <c r="F317" s="92"/>
      <c r="G317" s="92"/>
      <c r="H317" s="92"/>
      <c r="I317" s="93"/>
      <c r="J317" s="97" t="s">
        <v>6</v>
      </c>
      <c r="K317" s="98"/>
      <c r="L317" s="98"/>
      <c r="M317" s="99"/>
      <c r="N317" s="97" t="s">
        <v>7</v>
      </c>
      <c r="O317" s="98"/>
      <c r="P317" s="98"/>
      <c r="Q317" s="99"/>
      <c r="R317" s="84">
        <v>1</v>
      </c>
      <c r="S317" s="85"/>
      <c r="T317" s="85"/>
      <c r="U317" s="86"/>
      <c r="V317" s="84">
        <v>2</v>
      </c>
      <c r="W317" s="85"/>
      <c r="X317" s="85"/>
      <c r="Y317" s="86"/>
      <c r="Z317" s="84">
        <v>3</v>
      </c>
      <c r="AA317" s="85"/>
      <c r="AB317" s="85"/>
      <c r="AC317" s="86"/>
      <c r="AD317" s="84">
        <v>4</v>
      </c>
      <c r="AE317" s="85"/>
      <c r="AF317" s="85"/>
      <c r="AG317" s="86"/>
      <c r="AH317" s="84"/>
      <c r="AI317" s="85"/>
      <c r="AJ317" s="85"/>
      <c r="AK317" s="86"/>
    </row>
    <row r="318" spans="1:96" ht="22.5" customHeight="1">
      <c r="D318" s="94"/>
      <c r="E318" s="95"/>
      <c r="F318" s="95"/>
      <c r="G318" s="95"/>
      <c r="H318" s="95"/>
      <c r="I318" s="96"/>
      <c r="J318" s="100"/>
      <c r="K318" s="101"/>
      <c r="L318" s="101"/>
      <c r="M318" s="102"/>
      <c r="N318" s="100"/>
      <c r="O318" s="101"/>
      <c r="P318" s="101"/>
      <c r="Q318" s="102"/>
      <c r="R318" s="87" t="s">
        <v>108</v>
      </c>
      <c r="S318" s="88"/>
      <c r="T318" s="88"/>
      <c r="U318" s="89"/>
      <c r="V318" s="87" t="s">
        <v>109</v>
      </c>
      <c r="W318" s="88"/>
      <c r="X318" s="88"/>
      <c r="Y318" s="89"/>
      <c r="Z318" s="87" t="s">
        <v>110</v>
      </c>
      <c r="AA318" s="88"/>
      <c r="AB318" s="88"/>
      <c r="AC318" s="89"/>
      <c r="AD318" s="87" t="s">
        <v>111</v>
      </c>
      <c r="AE318" s="88"/>
      <c r="AF318" s="88"/>
      <c r="AG318" s="89"/>
      <c r="AH318" s="87" t="s">
        <v>12</v>
      </c>
      <c r="AI318" s="88"/>
      <c r="AJ318" s="88"/>
      <c r="AK318" s="89"/>
      <c r="BI318" s="5" t="s">
        <v>13</v>
      </c>
      <c r="BJ318" s="2" t="s">
        <v>14</v>
      </c>
      <c r="BK318" s="2">
        <v>1</v>
      </c>
      <c r="BL318" s="2">
        <v>2</v>
      </c>
      <c r="BM318" s="2">
        <v>3</v>
      </c>
      <c r="BN318" s="2">
        <v>4</v>
      </c>
      <c r="BO318" s="2">
        <v>0</v>
      </c>
    </row>
    <row r="319" spans="1:96">
      <c r="D319" s="117" t="s">
        <v>15</v>
      </c>
      <c r="E319" s="118"/>
      <c r="F319" s="118"/>
      <c r="G319" s="118"/>
      <c r="H319" s="118"/>
      <c r="I319" s="119"/>
      <c r="J319" s="112">
        <f>BI319</f>
        <v>85.284664830119368</v>
      </c>
      <c r="K319" s="112"/>
      <c r="L319" s="112"/>
      <c r="M319" s="112"/>
      <c r="N319" s="112">
        <f>BJ319</f>
        <v>77.884615384615387</v>
      </c>
      <c r="O319" s="112"/>
      <c r="P319" s="112"/>
      <c r="Q319" s="112"/>
      <c r="R319" s="112">
        <f>BK319</f>
        <v>50</v>
      </c>
      <c r="S319" s="112"/>
      <c r="T319" s="112"/>
      <c r="U319" s="112"/>
      <c r="V319" s="112">
        <f>BL319</f>
        <v>27.884615384615387</v>
      </c>
      <c r="W319" s="112"/>
      <c r="X319" s="112"/>
      <c r="Y319" s="112"/>
      <c r="Z319" s="112">
        <f>BM319</f>
        <v>15.384615384615385</v>
      </c>
      <c r="AA319" s="112"/>
      <c r="AB319" s="112"/>
      <c r="AC319" s="112"/>
      <c r="AD319" s="112">
        <f>BN319</f>
        <v>6.7307692307692308</v>
      </c>
      <c r="AE319" s="112"/>
      <c r="AF319" s="112"/>
      <c r="AG319" s="112"/>
      <c r="AH319" s="112">
        <f>BO319</f>
        <v>0</v>
      </c>
      <c r="AI319" s="112"/>
      <c r="AJ319" s="112"/>
      <c r="AK319" s="112"/>
      <c r="BG319" s="2">
        <v>62</v>
      </c>
      <c r="BH319" s="2" t="s">
        <v>16</v>
      </c>
      <c r="BI319" s="25">
        <v>85.284664830119368</v>
      </c>
      <c r="BJ319" s="25">
        <f>BK319+BL319</f>
        <v>77.884615384615387</v>
      </c>
      <c r="BK319" s="25">
        <v>50</v>
      </c>
      <c r="BL319" s="25">
        <v>27.884615384615387</v>
      </c>
      <c r="BM319" s="25">
        <v>15.384615384615385</v>
      </c>
      <c r="BN319" s="25">
        <v>6.7307692307692308</v>
      </c>
      <c r="BO319" s="25">
        <v>0</v>
      </c>
    </row>
    <row r="320" spans="1:96">
      <c r="D320" s="113" t="s">
        <v>17</v>
      </c>
      <c r="E320" s="114"/>
      <c r="F320" s="114"/>
      <c r="G320" s="114"/>
      <c r="H320" s="114"/>
      <c r="I320" s="115"/>
      <c r="J320" s="116">
        <f>BI320</f>
        <v>85.738255033557039</v>
      </c>
      <c r="K320" s="116"/>
      <c r="L320" s="116"/>
      <c r="M320" s="116"/>
      <c r="N320" s="116">
        <f>IF(ISERROR(BJ320),"",BJ320)</f>
        <v>75</v>
      </c>
      <c r="O320" s="116"/>
      <c r="P320" s="116"/>
      <c r="Q320" s="116"/>
      <c r="R320" s="116">
        <f>BK320</f>
        <v>42.708333333333329</v>
      </c>
      <c r="S320" s="116"/>
      <c r="T320" s="116"/>
      <c r="U320" s="116"/>
      <c r="V320" s="116">
        <f>BL320</f>
        <v>32.291666666666671</v>
      </c>
      <c r="W320" s="116"/>
      <c r="X320" s="116"/>
      <c r="Y320" s="116"/>
      <c r="Z320" s="116">
        <f>BM320</f>
        <v>13.541666666666666</v>
      </c>
      <c r="AA320" s="116"/>
      <c r="AB320" s="116"/>
      <c r="AC320" s="116"/>
      <c r="AD320" s="116">
        <f>BN320</f>
        <v>11.458333333333332</v>
      </c>
      <c r="AE320" s="116"/>
      <c r="AF320" s="116"/>
      <c r="AG320" s="116"/>
      <c r="AH320" s="116">
        <f>BO320</f>
        <v>0</v>
      </c>
      <c r="AI320" s="116"/>
      <c r="AJ320" s="116"/>
      <c r="AK320" s="116"/>
      <c r="BH320" s="2" t="s">
        <v>18</v>
      </c>
      <c r="BI320" s="25">
        <v>85.738255033557039</v>
      </c>
      <c r="BJ320" s="25">
        <f>BK320+BL320</f>
        <v>75</v>
      </c>
      <c r="BK320" s="25">
        <v>42.708333333333329</v>
      </c>
      <c r="BL320" s="25">
        <v>32.291666666666671</v>
      </c>
      <c r="BM320" s="25">
        <v>13.541666666666666</v>
      </c>
      <c r="BN320" s="25">
        <v>11.458333333333332</v>
      </c>
      <c r="BO320" s="25">
        <v>0</v>
      </c>
    </row>
    <row r="321" spans="1:96" ht="13.5" hidden="1" customHeight="1"/>
    <row r="322" spans="1:96" ht="13.5" hidden="1" customHeight="1"/>
    <row r="323" spans="1:96" ht="13.5" hidden="1" customHeight="1"/>
    <row r="324" spans="1:96" ht="3.75" customHeight="1"/>
    <row r="325" spans="1:96" ht="15" customHeight="1"/>
    <row r="326" spans="1:96" s="20" customFormat="1" ht="11.25" customHeight="1">
      <c r="A326" s="2"/>
      <c r="B326" s="90" t="s">
        <v>38</v>
      </c>
      <c r="C326" s="90"/>
      <c r="D326" s="14" t="s">
        <v>114</v>
      </c>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7"/>
      <c r="AI326" s="27"/>
      <c r="AJ326" s="14"/>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S326" s="2"/>
      <c r="CR326" s="21"/>
    </row>
    <row r="327" spans="1:96" ht="15" customHeight="1">
      <c r="B327" s="90"/>
      <c r="C327" s="90"/>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c r="AK327" s="31"/>
    </row>
    <row r="328" spans="1:96" ht="9.75" customHeight="1">
      <c r="D328" s="91"/>
      <c r="E328" s="92"/>
      <c r="F328" s="92"/>
      <c r="G328" s="92"/>
      <c r="H328" s="92"/>
      <c r="I328" s="93"/>
      <c r="J328" s="97" t="s">
        <v>6</v>
      </c>
      <c r="K328" s="98"/>
      <c r="L328" s="98"/>
      <c r="M328" s="99"/>
      <c r="N328" s="97" t="s">
        <v>7</v>
      </c>
      <c r="O328" s="98"/>
      <c r="P328" s="98"/>
      <c r="Q328" s="99"/>
      <c r="R328" s="84">
        <v>1</v>
      </c>
      <c r="S328" s="85"/>
      <c r="T328" s="85"/>
      <c r="U328" s="86"/>
      <c r="V328" s="84">
        <v>2</v>
      </c>
      <c r="W328" s="85"/>
      <c r="X328" s="85"/>
      <c r="Y328" s="86"/>
      <c r="Z328" s="84">
        <v>3</v>
      </c>
      <c r="AA328" s="85"/>
      <c r="AB328" s="85"/>
      <c r="AC328" s="86"/>
      <c r="AD328" s="84">
        <v>4</v>
      </c>
      <c r="AE328" s="85"/>
      <c r="AF328" s="85"/>
      <c r="AG328" s="86"/>
      <c r="AH328" s="84"/>
      <c r="AI328" s="85"/>
      <c r="AJ328" s="85"/>
      <c r="AK328" s="86"/>
    </row>
    <row r="329" spans="1:96" ht="22.5" customHeight="1">
      <c r="D329" s="94"/>
      <c r="E329" s="95"/>
      <c r="F329" s="95"/>
      <c r="G329" s="95"/>
      <c r="H329" s="95"/>
      <c r="I329" s="96"/>
      <c r="J329" s="100"/>
      <c r="K329" s="101"/>
      <c r="L329" s="101"/>
      <c r="M329" s="102"/>
      <c r="N329" s="100"/>
      <c r="O329" s="101"/>
      <c r="P329" s="101"/>
      <c r="Q329" s="102"/>
      <c r="R329" s="87" t="s">
        <v>115</v>
      </c>
      <c r="S329" s="88"/>
      <c r="T329" s="88"/>
      <c r="U329" s="89"/>
      <c r="V329" s="87" t="s">
        <v>116</v>
      </c>
      <c r="W329" s="88"/>
      <c r="X329" s="88"/>
      <c r="Y329" s="89"/>
      <c r="Z329" s="87" t="s">
        <v>117</v>
      </c>
      <c r="AA329" s="88"/>
      <c r="AB329" s="88"/>
      <c r="AC329" s="89"/>
      <c r="AD329" s="87" t="s">
        <v>118</v>
      </c>
      <c r="AE329" s="88"/>
      <c r="AF329" s="88"/>
      <c r="AG329" s="89"/>
      <c r="AH329" s="87" t="s">
        <v>12</v>
      </c>
      <c r="AI329" s="88"/>
      <c r="AJ329" s="88"/>
      <c r="AK329" s="89"/>
      <c r="BI329" s="5" t="s">
        <v>13</v>
      </c>
      <c r="BJ329" s="2" t="s">
        <v>14</v>
      </c>
      <c r="BK329" s="2">
        <v>1</v>
      </c>
      <c r="BL329" s="2">
        <v>2</v>
      </c>
      <c r="BM329" s="2">
        <v>3</v>
      </c>
      <c r="BN329" s="2">
        <v>4</v>
      </c>
      <c r="BO329" s="2">
        <v>0</v>
      </c>
    </row>
    <row r="330" spans="1:96">
      <c r="D330" s="117" t="s">
        <v>15</v>
      </c>
      <c r="E330" s="118"/>
      <c r="F330" s="118"/>
      <c r="G330" s="118"/>
      <c r="H330" s="118"/>
      <c r="I330" s="119"/>
      <c r="J330" s="112">
        <f>BI330</f>
        <v>85.215794306703401</v>
      </c>
      <c r="K330" s="112"/>
      <c r="L330" s="112"/>
      <c r="M330" s="112"/>
      <c r="N330" s="112">
        <f>BJ330</f>
        <v>84.615384615384613</v>
      </c>
      <c r="O330" s="112"/>
      <c r="P330" s="112"/>
      <c r="Q330" s="112"/>
      <c r="R330" s="112">
        <f>BK330</f>
        <v>48.07692307692308</v>
      </c>
      <c r="S330" s="112"/>
      <c r="T330" s="112"/>
      <c r="U330" s="112"/>
      <c r="V330" s="112">
        <f>BL330</f>
        <v>36.538461538461533</v>
      </c>
      <c r="W330" s="112"/>
      <c r="X330" s="112"/>
      <c r="Y330" s="112"/>
      <c r="Z330" s="112">
        <f>BM330</f>
        <v>11.538461538461538</v>
      </c>
      <c r="AA330" s="112"/>
      <c r="AB330" s="112"/>
      <c r="AC330" s="112"/>
      <c r="AD330" s="112">
        <f>BN330</f>
        <v>3.8461538461538463</v>
      </c>
      <c r="AE330" s="112"/>
      <c r="AF330" s="112"/>
      <c r="AG330" s="112"/>
      <c r="AH330" s="112">
        <f>BO330</f>
        <v>0</v>
      </c>
      <c r="AI330" s="112"/>
      <c r="AJ330" s="112"/>
      <c r="AK330" s="112"/>
      <c r="BG330" s="2">
        <v>63</v>
      </c>
      <c r="BH330" s="2" t="s">
        <v>16</v>
      </c>
      <c r="BI330" s="25">
        <v>85.215794306703401</v>
      </c>
      <c r="BJ330" s="25">
        <f>BK330+BL330</f>
        <v>84.615384615384613</v>
      </c>
      <c r="BK330" s="25">
        <v>48.07692307692308</v>
      </c>
      <c r="BL330" s="25">
        <v>36.538461538461533</v>
      </c>
      <c r="BM330" s="25">
        <v>11.538461538461538</v>
      </c>
      <c r="BN330" s="25">
        <v>3.8461538461538463</v>
      </c>
      <c r="BO330" s="25">
        <v>0</v>
      </c>
    </row>
    <row r="331" spans="1:96">
      <c r="D331" s="113" t="s">
        <v>17</v>
      </c>
      <c r="E331" s="114"/>
      <c r="F331" s="114"/>
      <c r="G331" s="114"/>
      <c r="H331" s="114"/>
      <c r="I331" s="115"/>
      <c r="J331" s="116">
        <f>BI331</f>
        <v>87.344199424736331</v>
      </c>
      <c r="K331" s="116"/>
      <c r="L331" s="116"/>
      <c r="M331" s="116"/>
      <c r="N331" s="116">
        <f>IF(ISERROR(BJ331),"",BJ331)</f>
        <v>84.375</v>
      </c>
      <c r="O331" s="116"/>
      <c r="P331" s="116"/>
      <c r="Q331" s="116"/>
      <c r="R331" s="116">
        <f>BK331</f>
        <v>61.458333333333336</v>
      </c>
      <c r="S331" s="116"/>
      <c r="T331" s="116"/>
      <c r="U331" s="116"/>
      <c r="V331" s="116">
        <f>BL331</f>
        <v>22.916666666666664</v>
      </c>
      <c r="W331" s="116"/>
      <c r="X331" s="116"/>
      <c r="Y331" s="116"/>
      <c r="Z331" s="116">
        <f>BM331</f>
        <v>10.416666666666668</v>
      </c>
      <c r="AA331" s="116"/>
      <c r="AB331" s="116"/>
      <c r="AC331" s="116"/>
      <c r="AD331" s="116">
        <f>BN331</f>
        <v>5.2083333333333339</v>
      </c>
      <c r="AE331" s="116"/>
      <c r="AF331" s="116"/>
      <c r="AG331" s="116"/>
      <c r="AH331" s="116">
        <f>BO331</f>
        <v>0</v>
      </c>
      <c r="AI331" s="116"/>
      <c r="AJ331" s="116"/>
      <c r="AK331" s="116"/>
      <c r="BH331" s="2" t="s">
        <v>18</v>
      </c>
      <c r="BI331" s="25">
        <v>87.344199424736331</v>
      </c>
      <c r="BJ331" s="25">
        <f>BK331+BL331</f>
        <v>84.375</v>
      </c>
      <c r="BK331" s="25">
        <v>61.458333333333336</v>
      </c>
      <c r="BL331" s="25">
        <v>22.916666666666664</v>
      </c>
      <c r="BM331" s="25">
        <v>10.416666666666668</v>
      </c>
      <c r="BN331" s="25">
        <v>5.2083333333333339</v>
      </c>
      <c r="BO331" s="25">
        <v>0</v>
      </c>
    </row>
    <row r="332" spans="1:96" ht="13.5" hidden="1" customHeight="1"/>
    <row r="333" spans="1:96" ht="13.5" hidden="1" customHeight="1"/>
    <row r="334" spans="1:96" ht="13.5" hidden="1" customHeight="1"/>
    <row r="335" spans="1:96" ht="3.75" customHeight="1"/>
    <row r="336" spans="1:96" ht="15" customHeight="1"/>
    <row r="337" spans="1:96" s="20" customFormat="1" ht="11.25" customHeight="1">
      <c r="A337" s="2"/>
      <c r="B337" s="90" t="s">
        <v>44</v>
      </c>
      <c r="C337" s="90"/>
      <c r="D337" s="14" t="s">
        <v>119</v>
      </c>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7"/>
      <c r="AI337" s="27"/>
      <c r="AJ337" s="14"/>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S337" s="2"/>
      <c r="CR337" s="21"/>
    </row>
    <row r="338" spans="1:96" ht="15" customHeight="1">
      <c r="B338" s="90"/>
      <c r="C338" s="90"/>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c r="AF338" s="56"/>
      <c r="AG338" s="56"/>
      <c r="AK338" s="31"/>
    </row>
    <row r="339" spans="1:96" ht="9.75" customHeight="1">
      <c r="D339" s="91"/>
      <c r="E339" s="92"/>
      <c r="F339" s="92"/>
      <c r="G339" s="92"/>
      <c r="H339" s="92"/>
      <c r="I339" s="93"/>
      <c r="J339" s="97" t="s">
        <v>6</v>
      </c>
      <c r="K339" s="98"/>
      <c r="L339" s="98"/>
      <c r="M339" s="99"/>
      <c r="N339" s="97" t="s">
        <v>7</v>
      </c>
      <c r="O339" s="98"/>
      <c r="P339" s="98"/>
      <c r="Q339" s="99"/>
      <c r="R339" s="84">
        <v>1</v>
      </c>
      <c r="S339" s="85"/>
      <c r="T339" s="85"/>
      <c r="U339" s="86"/>
      <c r="V339" s="84">
        <v>2</v>
      </c>
      <c r="W339" s="85"/>
      <c r="X339" s="85"/>
      <c r="Y339" s="86"/>
      <c r="Z339" s="84">
        <v>3</v>
      </c>
      <c r="AA339" s="85"/>
      <c r="AB339" s="85"/>
      <c r="AC339" s="86"/>
      <c r="AD339" s="84">
        <v>4</v>
      </c>
      <c r="AE339" s="85"/>
      <c r="AF339" s="85"/>
      <c r="AG339" s="86"/>
      <c r="AH339" s="84"/>
      <c r="AI339" s="85"/>
      <c r="AJ339" s="85"/>
      <c r="AK339" s="86"/>
    </row>
    <row r="340" spans="1:96" ht="22.5" customHeight="1">
      <c r="D340" s="94"/>
      <c r="E340" s="95"/>
      <c r="F340" s="95"/>
      <c r="G340" s="95"/>
      <c r="H340" s="95"/>
      <c r="I340" s="96"/>
      <c r="J340" s="100"/>
      <c r="K340" s="101"/>
      <c r="L340" s="101"/>
      <c r="M340" s="102"/>
      <c r="N340" s="100"/>
      <c r="O340" s="101"/>
      <c r="P340" s="101"/>
      <c r="Q340" s="102"/>
      <c r="R340" s="87" t="s">
        <v>120</v>
      </c>
      <c r="S340" s="88"/>
      <c r="T340" s="88"/>
      <c r="U340" s="89"/>
      <c r="V340" s="87" t="s">
        <v>121</v>
      </c>
      <c r="W340" s="88"/>
      <c r="X340" s="88"/>
      <c r="Y340" s="89"/>
      <c r="Z340" s="87" t="s">
        <v>122</v>
      </c>
      <c r="AA340" s="88"/>
      <c r="AB340" s="88"/>
      <c r="AC340" s="89"/>
      <c r="AD340" s="87" t="s">
        <v>123</v>
      </c>
      <c r="AE340" s="88"/>
      <c r="AF340" s="88"/>
      <c r="AG340" s="89"/>
      <c r="AH340" s="87" t="s">
        <v>12</v>
      </c>
      <c r="AI340" s="88"/>
      <c r="AJ340" s="88"/>
      <c r="AK340" s="89"/>
      <c r="BI340" s="5" t="s">
        <v>13</v>
      </c>
      <c r="BJ340" s="2" t="s">
        <v>14</v>
      </c>
      <c r="BK340" s="2">
        <v>1</v>
      </c>
      <c r="BL340" s="2">
        <v>2</v>
      </c>
      <c r="BM340" s="2">
        <v>3</v>
      </c>
      <c r="BN340" s="2">
        <v>4</v>
      </c>
      <c r="BO340" s="2">
        <v>0</v>
      </c>
    </row>
    <row r="341" spans="1:96">
      <c r="D341" s="117" t="s">
        <v>15</v>
      </c>
      <c r="E341" s="118"/>
      <c r="F341" s="118"/>
      <c r="G341" s="118"/>
      <c r="H341" s="118"/>
      <c r="I341" s="119"/>
      <c r="J341" s="112">
        <f>BI341</f>
        <v>92.699724517906333</v>
      </c>
      <c r="K341" s="112"/>
      <c r="L341" s="112"/>
      <c r="M341" s="112"/>
      <c r="N341" s="112">
        <f>BJ341</f>
        <v>91.346153846153854</v>
      </c>
      <c r="O341" s="112"/>
      <c r="P341" s="112"/>
      <c r="Q341" s="112"/>
      <c r="R341" s="112">
        <f>BK341</f>
        <v>35.57692307692308</v>
      </c>
      <c r="S341" s="112"/>
      <c r="T341" s="112"/>
      <c r="U341" s="112"/>
      <c r="V341" s="112">
        <f>BL341</f>
        <v>55.769230769230774</v>
      </c>
      <c r="W341" s="112"/>
      <c r="X341" s="112"/>
      <c r="Y341" s="112"/>
      <c r="Z341" s="112">
        <f>BM341</f>
        <v>7.6923076923076925</v>
      </c>
      <c r="AA341" s="112"/>
      <c r="AB341" s="112"/>
      <c r="AC341" s="112"/>
      <c r="AD341" s="112">
        <f>BN341</f>
        <v>0.96153846153846156</v>
      </c>
      <c r="AE341" s="112"/>
      <c r="AF341" s="112"/>
      <c r="AG341" s="112"/>
      <c r="AH341" s="112">
        <f>BO341</f>
        <v>0</v>
      </c>
      <c r="AI341" s="112"/>
      <c r="AJ341" s="112"/>
      <c r="AK341" s="112"/>
      <c r="BG341" s="2">
        <v>64</v>
      </c>
      <c r="BH341" s="2" t="s">
        <v>16</v>
      </c>
      <c r="BI341" s="25">
        <v>92.699724517906333</v>
      </c>
      <c r="BJ341" s="25">
        <f>BK341+BL341</f>
        <v>91.346153846153854</v>
      </c>
      <c r="BK341" s="25">
        <v>35.57692307692308</v>
      </c>
      <c r="BL341" s="25">
        <v>55.769230769230774</v>
      </c>
      <c r="BM341" s="25">
        <v>7.6923076923076925</v>
      </c>
      <c r="BN341" s="25">
        <v>0.96153846153846156</v>
      </c>
      <c r="BO341" s="25">
        <v>0</v>
      </c>
    </row>
    <row r="342" spans="1:96">
      <c r="D342" s="113" t="s">
        <v>17</v>
      </c>
      <c r="E342" s="114"/>
      <c r="F342" s="114"/>
      <c r="G342" s="114"/>
      <c r="H342" s="114"/>
      <c r="I342" s="115"/>
      <c r="J342" s="116">
        <f>BI342</f>
        <v>93.336529242569512</v>
      </c>
      <c r="K342" s="116"/>
      <c r="L342" s="116"/>
      <c r="M342" s="116"/>
      <c r="N342" s="116">
        <f>IF(ISERROR(BJ342),"",BJ342)</f>
        <v>93.75</v>
      </c>
      <c r="O342" s="116"/>
      <c r="P342" s="116"/>
      <c r="Q342" s="116"/>
      <c r="R342" s="116">
        <f>BK342</f>
        <v>44.791666666666671</v>
      </c>
      <c r="S342" s="116"/>
      <c r="T342" s="116"/>
      <c r="U342" s="116"/>
      <c r="V342" s="116">
        <f>BL342</f>
        <v>48.958333333333329</v>
      </c>
      <c r="W342" s="116"/>
      <c r="X342" s="116"/>
      <c r="Y342" s="116"/>
      <c r="Z342" s="116">
        <f>BM342</f>
        <v>6.25</v>
      </c>
      <c r="AA342" s="116"/>
      <c r="AB342" s="116"/>
      <c r="AC342" s="116"/>
      <c r="AD342" s="116">
        <f>BN342</f>
        <v>0</v>
      </c>
      <c r="AE342" s="116"/>
      <c r="AF342" s="116"/>
      <c r="AG342" s="116"/>
      <c r="AH342" s="116">
        <f>BO342</f>
        <v>0</v>
      </c>
      <c r="AI342" s="116"/>
      <c r="AJ342" s="116"/>
      <c r="AK342" s="116"/>
      <c r="BH342" s="2" t="s">
        <v>18</v>
      </c>
      <c r="BI342" s="25">
        <v>93.336529242569512</v>
      </c>
      <c r="BJ342" s="25">
        <f>BK342+BL342</f>
        <v>93.75</v>
      </c>
      <c r="BK342" s="25">
        <v>44.791666666666671</v>
      </c>
      <c r="BL342" s="25">
        <v>48.958333333333329</v>
      </c>
      <c r="BM342" s="25">
        <v>6.25</v>
      </c>
      <c r="BN342" s="25">
        <v>0</v>
      </c>
      <c r="BO342" s="25">
        <v>0</v>
      </c>
    </row>
    <row r="343" spans="1:96" ht="13.5" hidden="1" customHeight="1"/>
    <row r="344" spans="1:96" ht="13.5" hidden="1" customHeight="1"/>
    <row r="345" spans="1:96" ht="13.5" hidden="1" customHeight="1"/>
    <row r="346" spans="1:96" ht="3.75" customHeight="1"/>
    <row r="347" spans="1:96" ht="15" customHeight="1"/>
    <row r="348" spans="1:96" s="20" customFormat="1" ht="11.25" customHeight="1">
      <c r="A348" s="2"/>
      <c r="B348" s="90" t="s">
        <v>62</v>
      </c>
      <c r="C348" s="90"/>
      <c r="D348" s="14" t="s">
        <v>124</v>
      </c>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7"/>
      <c r="AI348" s="27"/>
      <c r="AJ348" s="14"/>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S348" s="2"/>
      <c r="CR348" s="21"/>
    </row>
    <row r="349" spans="1:96" ht="15" customHeight="1">
      <c r="B349" s="90"/>
      <c r="C349" s="90"/>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c r="AF349" s="56"/>
      <c r="AG349" s="56"/>
      <c r="AK349" s="31"/>
    </row>
    <row r="350" spans="1:96" ht="9.75" customHeight="1">
      <c r="D350" s="91"/>
      <c r="E350" s="92"/>
      <c r="F350" s="92"/>
      <c r="G350" s="92"/>
      <c r="H350" s="92"/>
      <c r="I350" s="93"/>
      <c r="J350" s="97" t="s">
        <v>6</v>
      </c>
      <c r="K350" s="98"/>
      <c r="L350" s="98"/>
      <c r="M350" s="99"/>
      <c r="N350" s="97" t="s">
        <v>7</v>
      </c>
      <c r="O350" s="98"/>
      <c r="P350" s="98"/>
      <c r="Q350" s="99"/>
      <c r="R350" s="84">
        <v>1</v>
      </c>
      <c r="S350" s="85"/>
      <c r="T350" s="85"/>
      <c r="U350" s="86"/>
      <c r="V350" s="84">
        <v>2</v>
      </c>
      <c r="W350" s="85"/>
      <c r="X350" s="85"/>
      <c r="Y350" s="86"/>
      <c r="Z350" s="84">
        <v>3</v>
      </c>
      <c r="AA350" s="85"/>
      <c r="AB350" s="85"/>
      <c r="AC350" s="86"/>
      <c r="AD350" s="84">
        <v>4</v>
      </c>
      <c r="AE350" s="85"/>
      <c r="AF350" s="85"/>
      <c r="AG350" s="86"/>
      <c r="AH350" s="84"/>
      <c r="AI350" s="85"/>
      <c r="AJ350" s="85"/>
      <c r="AK350" s="86"/>
    </row>
    <row r="351" spans="1:96" ht="22.5" customHeight="1">
      <c r="D351" s="94"/>
      <c r="E351" s="95"/>
      <c r="F351" s="95"/>
      <c r="G351" s="95"/>
      <c r="H351" s="95"/>
      <c r="I351" s="96"/>
      <c r="J351" s="100"/>
      <c r="K351" s="101"/>
      <c r="L351" s="101"/>
      <c r="M351" s="102"/>
      <c r="N351" s="100"/>
      <c r="O351" s="101"/>
      <c r="P351" s="101"/>
      <c r="Q351" s="102"/>
      <c r="R351" s="87" t="s">
        <v>120</v>
      </c>
      <c r="S351" s="88"/>
      <c r="T351" s="88"/>
      <c r="U351" s="89"/>
      <c r="V351" s="87" t="s">
        <v>121</v>
      </c>
      <c r="W351" s="88"/>
      <c r="X351" s="88"/>
      <c r="Y351" s="89"/>
      <c r="Z351" s="87" t="s">
        <v>122</v>
      </c>
      <c r="AA351" s="88"/>
      <c r="AB351" s="88"/>
      <c r="AC351" s="89"/>
      <c r="AD351" s="87" t="s">
        <v>123</v>
      </c>
      <c r="AE351" s="88"/>
      <c r="AF351" s="88"/>
      <c r="AG351" s="89"/>
      <c r="AH351" s="87" t="s">
        <v>12</v>
      </c>
      <c r="AI351" s="88"/>
      <c r="AJ351" s="88"/>
      <c r="AK351" s="89"/>
      <c r="BI351" s="5" t="s">
        <v>13</v>
      </c>
      <c r="BJ351" s="2" t="s">
        <v>14</v>
      </c>
      <c r="BK351" s="2">
        <v>1</v>
      </c>
      <c r="BL351" s="2">
        <v>2</v>
      </c>
      <c r="BM351" s="2">
        <v>3</v>
      </c>
      <c r="BN351" s="2">
        <v>4</v>
      </c>
      <c r="BO351" s="2">
        <v>0</v>
      </c>
    </row>
    <row r="352" spans="1:96">
      <c r="D352" s="117" t="s">
        <v>15</v>
      </c>
      <c r="E352" s="118"/>
      <c r="F352" s="118"/>
      <c r="G352" s="118"/>
      <c r="H352" s="118"/>
      <c r="I352" s="119"/>
      <c r="J352" s="112">
        <f>BI352</f>
        <v>95.982552800734624</v>
      </c>
      <c r="K352" s="112"/>
      <c r="L352" s="112"/>
      <c r="M352" s="112"/>
      <c r="N352" s="112">
        <f>BJ352</f>
        <v>96.15384615384616</v>
      </c>
      <c r="O352" s="112"/>
      <c r="P352" s="112"/>
      <c r="Q352" s="112"/>
      <c r="R352" s="112">
        <f>BK352</f>
        <v>53.846153846153847</v>
      </c>
      <c r="S352" s="112"/>
      <c r="T352" s="112"/>
      <c r="U352" s="112"/>
      <c r="V352" s="112">
        <f>BL352</f>
        <v>42.307692307692307</v>
      </c>
      <c r="W352" s="112"/>
      <c r="X352" s="112"/>
      <c r="Y352" s="112"/>
      <c r="Z352" s="112">
        <f>BM352</f>
        <v>2.8846153846153846</v>
      </c>
      <c r="AA352" s="112"/>
      <c r="AB352" s="112"/>
      <c r="AC352" s="112"/>
      <c r="AD352" s="112">
        <f>BN352</f>
        <v>0.96153846153846156</v>
      </c>
      <c r="AE352" s="112"/>
      <c r="AF352" s="112"/>
      <c r="AG352" s="112"/>
      <c r="AH352" s="112">
        <f>BO352</f>
        <v>0</v>
      </c>
      <c r="AI352" s="112"/>
      <c r="AJ352" s="112"/>
      <c r="AK352" s="112"/>
      <c r="BG352" s="2">
        <v>65</v>
      </c>
      <c r="BH352" s="2" t="s">
        <v>16</v>
      </c>
      <c r="BI352" s="25">
        <v>95.982552800734624</v>
      </c>
      <c r="BJ352" s="25">
        <f>BK352+BL352</f>
        <v>96.15384615384616</v>
      </c>
      <c r="BK352" s="25">
        <v>53.846153846153847</v>
      </c>
      <c r="BL352" s="25">
        <v>42.307692307692307</v>
      </c>
      <c r="BM352" s="25">
        <v>2.8846153846153846</v>
      </c>
      <c r="BN352" s="25">
        <v>0.96153846153846156</v>
      </c>
      <c r="BO352" s="25">
        <v>0</v>
      </c>
    </row>
    <row r="353" spans="1:96">
      <c r="D353" s="113" t="s">
        <v>17</v>
      </c>
      <c r="E353" s="114"/>
      <c r="F353" s="114"/>
      <c r="G353" s="114"/>
      <c r="H353" s="114"/>
      <c r="I353" s="115"/>
      <c r="J353" s="116">
        <f>BI353</f>
        <v>96.548418024928097</v>
      </c>
      <c r="K353" s="116"/>
      <c r="L353" s="116"/>
      <c r="M353" s="116"/>
      <c r="N353" s="116">
        <f>IF(ISERROR(BJ353),"",BJ353)</f>
        <v>98.958333333333343</v>
      </c>
      <c r="O353" s="116"/>
      <c r="P353" s="116"/>
      <c r="Q353" s="116"/>
      <c r="R353" s="116">
        <f>BK353</f>
        <v>61.458333333333336</v>
      </c>
      <c r="S353" s="116"/>
      <c r="T353" s="116"/>
      <c r="U353" s="116"/>
      <c r="V353" s="116">
        <f>BL353</f>
        <v>37.5</v>
      </c>
      <c r="W353" s="116"/>
      <c r="X353" s="116"/>
      <c r="Y353" s="116"/>
      <c r="Z353" s="116">
        <f>BM353</f>
        <v>1.0416666666666665</v>
      </c>
      <c r="AA353" s="116"/>
      <c r="AB353" s="116"/>
      <c r="AC353" s="116"/>
      <c r="AD353" s="116">
        <f>BN353</f>
        <v>0</v>
      </c>
      <c r="AE353" s="116"/>
      <c r="AF353" s="116"/>
      <c r="AG353" s="116"/>
      <c r="AH353" s="116">
        <f>BO353</f>
        <v>0</v>
      </c>
      <c r="AI353" s="116"/>
      <c r="AJ353" s="116"/>
      <c r="AK353" s="116"/>
      <c r="BH353" s="2" t="s">
        <v>18</v>
      </c>
      <c r="BI353" s="25">
        <v>96.548418024928097</v>
      </c>
      <c r="BJ353" s="25">
        <f>BK353+BL353</f>
        <v>98.958333333333343</v>
      </c>
      <c r="BK353" s="25">
        <v>61.458333333333336</v>
      </c>
      <c r="BL353" s="25">
        <v>37.5</v>
      </c>
      <c r="BM353" s="25">
        <v>1.0416666666666665</v>
      </c>
      <c r="BN353" s="25">
        <v>0</v>
      </c>
      <c r="BO353" s="25">
        <v>0</v>
      </c>
    </row>
    <row r="354" spans="1:96" hidden="1">
      <c r="BS354" s="2">
        <f t="shared" ref="BS354:BS356" si="0">BG354-1</f>
        <v>-1</v>
      </c>
    </row>
    <row r="355" spans="1:96" hidden="1">
      <c r="BS355" s="2">
        <f t="shared" si="0"/>
        <v>-1</v>
      </c>
    </row>
    <row r="356" spans="1:96" hidden="1">
      <c r="BS356" s="2">
        <f t="shared" si="0"/>
        <v>-1</v>
      </c>
    </row>
    <row r="357" spans="1:96" ht="3.75" customHeight="1"/>
    <row r="358" spans="1:96" ht="15" customHeight="1"/>
    <row r="359" spans="1:96" s="20" customFormat="1" ht="11.25" customHeight="1">
      <c r="A359" s="2"/>
      <c r="B359" s="90" t="s">
        <v>125</v>
      </c>
      <c r="C359" s="90"/>
      <c r="D359" s="14" t="s">
        <v>126</v>
      </c>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7"/>
      <c r="AI359" s="27"/>
      <c r="AJ359" s="14"/>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T359" s="28"/>
      <c r="BV359" s="29"/>
      <c r="CE359" s="21"/>
      <c r="CF359" s="21"/>
      <c r="CG359" s="21"/>
      <c r="CI359" s="29"/>
      <c r="CR359" s="21"/>
    </row>
    <row r="360" spans="1:96" ht="15" customHeight="1">
      <c r="B360" s="90"/>
      <c r="C360" s="90"/>
      <c r="D360" s="33" t="s">
        <v>46</v>
      </c>
      <c r="E360" s="41"/>
      <c r="F360" s="41"/>
      <c r="G360" s="41"/>
      <c r="H360" s="41"/>
      <c r="I360" s="41"/>
      <c r="J360" s="4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23"/>
      <c r="AI360" s="23"/>
      <c r="AJ360" s="23"/>
      <c r="AK360" s="23"/>
      <c r="AL360" s="23"/>
      <c r="AM360" s="24"/>
    </row>
    <row r="361" spans="1:96" ht="9.75" customHeight="1">
      <c r="D361" s="148"/>
      <c r="E361" s="149"/>
      <c r="F361" s="149"/>
      <c r="G361" s="149"/>
      <c r="H361" s="149"/>
      <c r="I361" s="150"/>
      <c r="J361" s="84">
        <v>1</v>
      </c>
      <c r="K361" s="85"/>
      <c r="L361" s="86"/>
      <c r="M361" s="84">
        <v>2</v>
      </c>
      <c r="N361" s="85"/>
      <c r="O361" s="86"/>
      <c r="P361" s="84">
        <v>3</v>
      </c>
      <c r="Q361" s="85"/>
      <c r="R361" s="86"/>
      <c r="S361" s="84">
        <v>4</v>
      </c>
      <c r="T361" s="85"/>
      <c r="U361" s="86"/>
      <c r="V361" s="84">
        <v>5</v>
      </c>
      <c r="W361" s="85"/>
      <c r="X361" s="86"/>
      <c r="Y361" s="84">
        <v>6</v>
      </c>
      <c r="Z361" s="85"/>
      <c r="AA361" s="86"/>
      <c r="AB361" s="84">
        <v>7</v>
      </c>
      <c r="AC361" s="85"/>
      <c r="AD361" s="86"/>
      <c r="AE361" s="84">
        <v>8</v>
      </c>
      <c r="AF361" s="85"/>
      <c r="AG361" s="86"/>
      <c r="AH361" s="84">
        <v>9</v>
      </c>
      <c r="AI361" s="85"/>
      <c r="AJ361" s="86"/>
      <c r="AK361" s="84"/>
      <c r="AL361" s="85"/>
      <c r="AM361" s="86"/>
      <c r="AN361" s="45"/>
      <c r="AO361" s="45"/>
      <c r="AP361" s="45"/>
      <c r="AQ361" s="45"/>
      <c r="AR361" s="45"/>
      <c r="AS361" s="45"/>
      <c r="AT361" s="45"/>
      <c r="AU361" s="45"/>
    </row>
    <row r="362" spans="1:96" ht="22.5" customHeight="1">
      <c r="D362" s="94"/>
      <c r="E362" s="95"/>
      <c r="F362" s="95"/>
      <c r="G362" s="95"/>
      <c r="H362" s="95"/>
      <c r="I362" s="96"/>
      <c r="J362" s="121" t="s">
        <v>127</v>
      </c>
      <c r="K362" s="122"/>
      <c r="L362" s="123"/>
      <c r="M362" s="121" t="s">
        <v>48</v>
      </c>
      <c r="N362" s="122"/>
      <c r="O362" s="123"/>
      <c r="P362" s="121" t="s">
        <v>49</v>
      </c>
      <c r="Q362" s="122"/>
      <c r="R362" s="123"/>
      <c r="S362" s="121" t="s">
        <v>50</v>
      </c>
      <c r="T362" s="122"/>
      <c r="U362" s="123"/>
      <c r="V362" s="121" t="s">
        <v>51</v>
      </c>
      <c r="W362" s="122"/>
      <c r="X362" s="123"/>
      <c r="Y362" s="121" t="s">
        <v>52</v>
      </c>
      <c r="Z362" s="122"/>
      <c r="AA362" s="123"/>
      <c r="AB362" s="121" t="s">
        <v>53</v>
      </c>
      <c r="AC362" s="122"/>
      <c r="AD362" s="123"/>
      <c r="AE362" s="121" t="s">
        <v>54</v>
      </c>
      <c r="AF362" s="122"/>
      <c r="AG362" s="123"/>
      <c r="AH362" s="121" t="s">
        <v>55</v>
      </c>
      <c r="AI362" s="122"/>
      <c r="AJ362" s="123"/>
      <c r="AK362" s="121" t="s">
        <v>12</v>
      </c>
      <c r="AL362" s="122"/>
      <c r="AM362" s="123"/>
      <c r="AN362" s="46"/>
      <c r="AO362" s="46"/>
      <c r="AP362" s="46"/>
      <c r="AQ362" s="46"/>
      <c r="AR362" s="46"/>
      <c r="AS362" s="46"/>
      <c r="AT362" s="46"/>
      <c r="AU362" s="46"/>
      <c r="BK362" s="2">
        <v>1</v>
      </c>
      <c r="BL362" s="2">
        <v>2</v>
      </c>
      <c r="BM362" s="2">
        <v>3</v>
      </c>
      <c r="BN362" s="2">
        <v>4</v>
      </c>
      <c r="BO362" s="2">
        <v>5</v>
      </c>
      <c r="BP362" s="2">
        <v>6</v>
      </c>
      <c r="BQ362" s="2">
        <v>7</v>
      </c>
      <c r="BR362" s="2">
        <v>8</v>
      </c>
      <c r="BS362" s="2">
        <v>9</v>
      </c>
      <c r="BT362" s="2">
        <v>0</v>
      </c>
    </row>
    <row r="363" spans="1:96">
      <c r="D363" s="129" t="s">
        <v>15</v>
      </c>
      <c r="E363" s="129"/>
      <c r="F363" s="130" t="s">
        <v>56</v>
      </c>
      <c r="G363" s="130"/>
      <c r="H363" s="130"/>
      <c r="I363" s="130"/>
      <c r="J363" s="131">
        <f>BK363</f>
        <v>21.831955922865014</v>
      </c>
      <c r="K363" s="132"/>
      <c r="L363" s="133"/>
      <c r="M363" s="131">
        <f>BL363</f>
        <v>18.617998163452711</v>
      </c>
      <c r="N363" s="132"/>
      <c r="O363" s="133"/>
      <c r="P363" s="131">
        <f>BM363</f>
        <v>18.91643709825528</v>
      </c>
      <c r="Q363" s="132"/>
      <c r="R363" s="133"/>
      <c r="S363" s="131">
        <f>BN363</f>
        <v>22.107438016528928</v>
      </c>
      <c r="T363" s="132"/>
      <c r="U363" s="133"/>
      <c r="V363" s="131">
        <f>BO363</f>
        <v>10.330578512396695</v>
      </c>
      <c r="W363" s="132"/>
      <c r="X363" s="133"/>
      <c r="Y363" s="131">
        <f>BP363</f>
        <v>3.6042240587695131</v>
      </c>
      <c r="Z363" s="132"/>
      <c r="AA363" s="133"/>
      <c r="AB363" s="131">
        <f>BQ363</f>
        <v>2.0202020202020203</v>
      </c>
      <c r="AC363" s="132"/>
      <c r="AD363" s="133"/>
      <c r="AE363" s="131">
        <f>BR363</f>
        <v>0.94123048668503217</v>
      </c>
      <c r="AF363" s="132"/>
      <c r="AG363" s="133"/>
      <c r="AH363" s="131">
        <f>BS363</f>
        <v>1.5151515151515151</v>
      </c>
      <c r="AI363" s="132"/>
      <c r="AJ363" s="133"/>
      <c r="AK363" s="131">
        <f>BT363</f>
        <v>0.1147842056932966</v>
      </c>
      <c r="AL363" s="132"/>
      <c r="AM363" s="133"/>
      <c r="AN363" s="43"/>
      <c r="AO363" s="43"/>
      <c r="AP363" s="43"/>
      <c r="AQ363" s="43"/>
      <c r="AR363" s="43"/>
      <c r="AS363" s="43"/>
      <c r="AT363" s="43"/>
      <c r="AU363" s="43"/>
      <c r="BG363" s="2">
        <v>66</v>
      </c>
      <c r="BH363" s="2" t="s">
        <v>57</v>
      </c>
      <c r="BK363" s="25">
        <v>21.831955922865014</v>
      </c>
      <c r="BL363" s="25">
        <v>18.617998163452711</v>
      </c>
      <c r="BM363" s="25">
        <v>18.91643709825528</v>
      </c>
      <c r="BN363" s="25">
        <v>22.107438016528928</v>
      </c>
      <c r="BO363" s="25">
        <v>10.330578512396695</v>
      </c>
      <c r="BP363" s="25">
        <v>3.6042240587695131</v>
      </c>
      <c r="BQ363" s="25">
        <v>2.0202020202020203</v>
      </c>
      <c r="BR363" s="25">
        <v>0.94123048668503217</v>
      </c>
      <c r="BS363" s="25">
        <v>1.5151515151515151</v>
      </c>
      <c r="BT363" s="25">
        <v>0.1147842056932966</v>
      </c>
    </row>
    <row r="364" spans="1:96">
      <c r="D364" s="129"/>
      <c r="E364" s="129"/>
      <c r="F364" s="134" t="s">
        <v>58</v>
      </c>
      <c r="G364" s="134"/>
      <c r="H364" s="134"/>
      <c r="I364" s="134"/>
      <c r="J364" s="126">
        <f>BK364</f>
        <v>18.269230769230766</v>
      </c>
      <c r="K364" s="127"/>
      <c r="L364" s="128"/>
      <c r="M364" s="126">
        <f>BL364</f>
        <v>24.03846153846154</v>
      </c>
      <c r="N364" s="127"/>
      <c r="O364" s="128"/>
      <c r="P364" s="126">
        <f>BM364</f>
        <v>16.346153846153847</v>
      </c>
      <c r="Q364" s="127"/>
      <c r="R364" s="128"/>
      <c r="S364" s="126">
        <f>BN364</f>
        <v>24.03846153846154</v>
      </c>
      <c r="T364" s="127"/>
      <c r="U364" s="128"/>
      <c r="V364" s="126">
        <f>BO364</f>
        <v>6.7307692307692308</v>
      </c>
      <c r="W364" s="127"/>
      <c r="X364" s="128"/>
      <c r="Y364" s="126">
        <f>BP364</f>
        <v>6.7307692307692308</v>
      </c>
      <c r="Z364" s="127"/>
      <c r="AA364" s="128"/>
      <c r="AB364" s="126">
        <f>BQ364</f>
        <v>0</v>
      </c>
      <c r="AC364" s="127"/>
      <c r="AD364" s="128"/>
      <c r="AE364" s="126">
        <f>BR364</f>
        <v>0.96153846153846156</v>
      </c>
      <c r="AF364" s="127"/>
      <c r="AG364" s="128"/>
      <c r="AH364" s="126">
        <f>BS364</f>
        <v>2.8846153846153846</v>
      </c>
      <c r="AI364" s="127"/>
      <c r="AJ364" s="128"/>
      <c r="AK364" s="126">
        <f>BT364</f>
        <v>0</v>
      </c>
      <c r="AL364" s="127"/>
      <c r="AM364" s="128"/>
      <c r="AN364" s="43"/>
      <c r="AO364" s="43"/>
      <c r="AP364" s="43"/>
      <c r="AQ364" s="43"/>
      <c r="AR364" s="43"/>
      <c r="AS364" s="43"/>
      <c r="AT364" s="43"/>
      <c r="AU364" s="43"/>
      <c r="BH364" s="2" t="s">
        <v>59</v>
      </c>
      <c r="BK364" s="25">
        <v>18.269230769230766</v>
      </c>
      <c r="BL364" s="25">
        <v>24.03846153846154</v>
      </c>
      <c r="BM364" s="25">
        <v>16.346153846153847</v>
      </c>
      <c r="BN364" s="25">
        <v>24.03846153846154</v>
      </c>
      <c r="BO364" s="25">
        <v>6.7307692307692308</v>
      </c>
      <c r="BP364" s="25">
        <v>6.7307692307692308</v>
      </c>
      <c r="BQ364" s="25">
        <v>0</v>
      </c>
      <c r="BR364" s="25">
        <v>0.96153846153846156</v>
      </c>
      <c r="BS364" s="25">
        <v>2.8846153846153846</v>
      </c>
      <c r="BT364" s="25">
        <v>0</v>
      </c>
    </row>
    <row r="365" spans="1:96">
      <c r="D365" s="129" t="s">
        <v>17</v>
      </c>
      <c r="E365" s="129"/>
      <c r="F365" s="130" t="s">
        <v>56</v>
      </c>
      <c r="G365" s="130"/>
      <c r="H365" s="130"/>
      <c r="I365" s="130"/>
      <c r="J365" s="131">
        <f>BK365</f>
        <v>21.428571428571427</v>
      </c>
      <c r="K365" s="132"/>
      <c r="L365" s="133"/>
      <c r="M365" s="131">
        <f>BL365</f>
        <v>19.151486097794823</v>
      </c>
      <c r="N365" s="132"/>
      <c r="O365" s="133"/>
      <c r="P365" s="131">
        <f>BM365</f>
        <v>19.75071907957814</v>
      </c>
      <c r="Q365" s="132"/>
      <c r="R365" s="133"/>
      <c r="S365" s="131">
        <f>BN365</f>
        <v>22.938638542665387</v>
      </c>
      <c r="T365" s="132"/>
      <c r="U365" s="133"/>
      <c r="V365" s="131">
        <f>BO365</f>
        <v>9.3240651965484194</v>
      </c>
      <c r="W365" s="132"/>
      <c r="X365" s="133"/>
      <c r="Y365" s="131">
        <f>BP365</f>
        <v>3.1879194630872485</v>
      </c>
      <c r="Z365" s="132"/>
      <c r="AA365" s="133"/>
      <c r="AB365" s="131">
        <f>BQ365</f>
        <v>2.0134228187919461</v>
      </c>
      <c r="AC365" s="132"/>
      <c r="AD365" s="133"/>
      <c r="AE365" s="131">
        <f>BR365</f>
        <v>0.86289549376797703</v>
      </c>
      <c r="AF365" s="132"/>
      <c r="AG365" s="133"/>
      <c r="AH365" s="131">
        <f>BS365</f>
        <v>1.3183125599232981</v>
      </c>
      <c r="AI365" s="132"/>
      <c r="AJ365" s="133"/>
      <c r="AK365" s="131">
        <f>BT365</f>
        <v>2.3969319271332692E-2</v>
      </c>
      <c r="AL365" s="132"/>
      <c r="AM365" s="133"/>
      <c r="AN365" s="43"/>
      <c r="AO365" s="43"/>
      <c r="AP365" s="43"/>
      <c r="AQ365" s="43"/>
      <c r="AR365" s="43"/>
      <c r="AS365" s="43"/>
      <c r="AT365" s="43"/>
      <c r="AU365" s="43"/>
      <c r="BH365" s="2" t="s">
        <v>57</v>
      </c>
      <c r="BK365" s="25">
        <v>21.428571428571427</v>
      </c>
      <c r="BL365" s="25">
        <v>19.151486097794823</v>
      </c>
      <c r="BM365" s="25">
        <v>19.75071907957814</v>
      </c>
      <c r="BN365" s="25">
        <v>22.938638542665387</v>
      </c>
      <c r="BO365" s="25">
        <v>9.3240651965484194</v>
      </c>
      <c r="BP365" s="25">
        <v>3.1879194630872485</v>
      </c>
      <c r="BQ365" s="25">
        <v>2.0134228187919461</v>
      </c>
      <c r="BR365" s="25">
        <v>0.86289549376797703</v>
      </c>
      <c r="BS365" s="25">
        <v>1.3183125599232981</v>
      </c>
      <c r="BT365" s="25">
        <v>2.3969319271332692E-2</v>
      </c>
    </row>
    <row r="366" spans="1:96">
      <c r="D366" s="129"/>
      <c r="E366" s="129"/>
      <c r="F366" s="134" t="s">
        <v>58</v>
      </c>
      <c r="G366" s="134"/>
      <c r="H366" s="134"/>
      <c r="I366" s="134"/>
      <c r="J366" s="126">
        <f>BK366</f>
        <v>21.875</v>
      </c>
      <c r="K366" s="127"/>
      <c r="L366" s="128"/>
      <c r="M366" s="126">
        <f>BL366</f>
        <v>17.708333333333336</v>
      </c>
      <c r="N366" s="127"/>
      <c r="O366" s="128"/>
      <c r="P366" s="126">
        <f>BM366</f>
        <v>18.75</v>
      </c>
      <c r="Q366" s="127"/>
      <c r="R366" s="128"/>
      <c r="S366" s="126">
        <f>BN366</f>
        <v>21.875</v>
      </c>
      <c r="T366" s="127"/>
      <c r="U366" s="128"/>
      <c r="V366" s="126">
        <f>BO366</f>
        <v>12.5</v>
      </c>
      <c r="W366" s="127"/>
      <c r="X366" s="128"/>
      <c r="Y366" s="126">
        <f>BP366</f>
        <v>5.2083333333333339</v>
      </c>
      <c r="Z366" s="127"/>
      <c r="AA366" s="128"/>
      <c r="AB366" s="126">
        <f>BQ366</f>
        <v>2.083333333333333</v>
      </c>
      <c r="AC366" s="127"/>
      <c r="AD366" s="128"/>
      <c r="AE366" s="126">
        <f>BR366</f>
        <v>0</v>
      </c>
      <c r="AF366" s="127"/>
      <c r="AG366" s="128"/>
      <c r="AH366" s="126">
        <f>BS366</f>
        <v>0</v>
      </c>
      <c r="AI366" s="127"/>
      <c r="AJ366" s="128"/>
      <c r="AK366" s="126">
        <f>BT366</f>
        <v>0</v>
      </c>
      <c r="AL366" s="127"/>
      <c r="AM366" s="128"/>
      <c r="AN366" s="43"/>
      <c r="AO366" s="43"/>
      <c r="AP366" s="43"/>
      <c r="AQ366" s="43"/>
      <c r="AR366" s="43"/>
      <c r="AS366" s="43"/>
      <c r="AT366" s="43"/>
      <c r="AU366" s="43"/>
      <c r="BH366" s="2" t="s">
        <v>59</v>
      </c>
      <c r="BK366" s="25">
        <v>21.875</v>
      </c>
      <c r="BL366" s="25">
        <v>17.708333333333336</v>
      </c>
      <c r="BM366" s="25">
        <v>18.75</v>
      </c>
      <c r="BN366" s="25">
        <v>21.875</v>
      </c>
      <c r="BO366" s="25">
        <v>12.5</v>
      </c>
      <c r="BP366" s="25">
        <v>5.2083333333333339</v>
      </c>
      <c r="BQ366" s="25">
        <v>2.083333333333333</v>
      </c>
      <c r="BR366" s="25">
        <v>0</v>
      </c>
      <c r="BS366" s="25">
        <v>0</v>
      </c>
      <c r="BT366" s="25">
        <v>0</v>
      </c>
    </row>
    <row r="367" spans="1:96" ht="15" customHeight="1">
      <c r="D367" s="33" t="s">
        <v>60</v>
      </c>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M367" s="31"/>
    </row>
    <row r="368" spans="1:96" ht="9.75" customHeight="1">
      <c r="D368" s="91"/>
      <c r="E368" s="92"/>
      <c r="F368" s="92"/>
      <c r="G368" s="92"/>
      <c r="H368" s="92"/>
      <c r="I368" s="93"/>
      <c r="J368" s="84">
        <v>1</v>
      </c>
      <c r="K368" s="85"/>
      <c r="L368" s="86"/>
      <c r="M368" s="84">
        <v>2</v>
      </c>
      <c r="N368" s="85"/>
      <c r="O368" s="86"/>
      <c r="P368" s="84">
        <v>3</v>
      </c>
      <c r="Q368" s="85"/>
      <c r="R368" s="86"/>
      <c r="S368" s="84">
        <v>4</v>
      </c>
      <c r="T368" s="85"/>
      <c r="U368" s="86"/>
      <c r="V368" s="84">
        <v>5</v>
      </c>
      <c r="W368" s="85"/>
      <c r="X368" s="86"/>
      <c r="Y368" s="84">
        <v>6</v>
      </c>
      <c r="Z368" s="85"/>
      <c r="AA368" s="86"/>
      <c r="AB368" s="84">
        <v>7</v>
      </c>
      <c r="AC368" s="85"/>
      <c r="AD368" s="86"/>
      <c r="AE368" s="84">
        <v>8</v>
      </c>
      <c r="AF368" s="85"/>
      <c r="AG368" s="86"/>
      <c r="AH368" s="84">
        <v>9</v>
      </c>
      <c r="AI368" s="85"/>
      <c r="AJ368" s="86"/>
      <c r="AK368" s="84"/>
      <c r="AL368" s="85"/>
      <c r="AM368" s="86"/>
      <c r="AN368" s="45"/>
      <c r="AO368" s="45"/>
      <c r="AP368" s="45"/>
      <c r="AQ368" s="45"/>
      <c r="AR368" s="45"/>
      <c r="AS368" s="45"/>
      <c r="AT368" s="45"/>
      <c r="AU368" s="45"/>
    </row>
    <row r="369" spans="1:98" ht="22.5" customHeight="1">
      <c r="D369" s="94"/>
      <c r="E369" s="95"/>
      <c r="F369" s="95"/>
      <c r="G369" s="95"/>
      <c r="H369" s="95"/>
      <c r="I369" s="96"/>
      <c r="J369" s="121" t="s">
        <v>127</v>
      </c>
      <c r="K369" s="122"/>
      <c r="L369" s="123"/>
      <c r="M369" s="121" t="s">
        <v>48</v>
      </c>
      <c r="N369" s="122"/>
      <c r="O369" s="123"/>
      <c r="P369" s="121" t="s">
        <v>49</v>
      </c>
      <c r="Q369" s="122"/>
      <c r="R369" s="123"/>
      <c r="S369" s="121" t="s">
        <v>50</v>
      </c>
      <c r="T369" s="122"/>
      <c r="U369" s="123"/>
      <c r="V369" s="121" t="s">
        <v>51</v>
      </c>
      <c r="W369" s="122"/>
      <c r="X369" s="123"/>
      <c r="Y369" s="121" t="s">
        <v>52</v>
      </c>
      <c r="Z369" s="122"/>
      <c r="AA369" s="123"/>
      <c r="AB369" s="121" t="s">
        <v>53</v>
      </c>
      <c r="AC369" s="122"/>
      <c r="AD369" s="123"/>
      <c r="AE369" s="121" t="s">
        <v>54</v>
      </c>
      <c r="AF369" s="122"/>
      <c r="AG369" s="123"/>
      <c r="AH369" s="121" t="s">
        <v>55</v>
      </c>
      <c r="AI369" s="122"/>
      <c r="AJ369" s="123"/>
      <c r="AK369" s="121" t="s">
        <v>12</v>
      </c>
      <c r="AL369" s="122"/>
      <c r="AM369" s="123"/>
      <c r="AN369" s="46"/>
      <c r="AO369" s="46"/>
      <c r="AP369" s="46"/>
      <c r="AQ369" s="46"/>
      <c r="AR369" s="46"/>
      <c r="AS369" s="46"/>
      <c r="AT369" s="46"/>
      <c r="AU369" s="46"/>
      <c r="BK369" s="2">
        <v>1</v>
      </c>
      <c r="BL369" s="2">
        <v>2</v>
      </c>
      <c r="BM369" s="2">
        <v>3</v>
      </c>
      <c r="BN369" s="2">
        <v>4</v>
      </c>
      <c r="BO369" s="2">
        <v>5</v>
      </c>
      <c r="BP369" s="2">
        <v>6</v>
      </c>
      <c r="BQ369" s="2">
        <v>7</v>
      </c>
      <c r="BR369" s="2">
        <v>8</v>
      </c>
      <c r="BS369" s="2">
        <v>9</v>
      </c>
      <c r="BT369" s="2">
        <v>0</v>
      </c>
    </row>
    <row r="370" spans="1:98">
      <c r="D370" s="129" t="s">
        <v>15</v>
      </c>
      <c r="E370" s="129"/>
      <c r="F370" s="130" t="s">
        <v>56</v>
      </c>
      <c r="G370" s="130"/>
      <c r="H370" s="130"/>
      <c r="I370" s="130"/>
      <c r="J370" s="131">
        <f>BK370</f>
        <v>38.177226813590451</v>
      </c>
      <c r="K370" s="132"/>
      <c r="L370" s="133"/>
      <c r="M370" s="131">
        <f>BL370</f>
        <v>14.348025711662075</v>
      </c>
      <c r="N370" s="132"/>
      <c r="O370" s="133"/>
      <c r="P370" s="131">
        <f>BM370</f>
        <v>12.695133149678602</v>
      </c>
      <c r="Q370" s="132"/>
      <c r="R370" s="133"/>
      <c r="S370" s="131">
        <f>BN370</f>
        <v>14.692378328741965</v>
      </c>
      <c r="T370" s="132"/>
      <c r="U370" s="133"/>
      <c r="V370" s="131">
        <f>BO370</f>
        <v>9.8714416896235075</v>
      </c>
      <c r="W370" s="132"/>
      <c r="X370" s="133"/>
      <c r="Y370" s="131">
        <f>BP370</f>
        <v>3.696051423324151</v>
      </c>
      <c r="Z370" s="132"/>
      <c r="AA370" s="133"/>
      <c r="AB370" s="131">
        <f>BQ370</f>
        <v>2.7777777777777777</v>
      </c>
      <c r="AC370" s="132"/>
      <c r="AD370" s="133"/>
      <c r="AE370" s="131">
        <f>BR370</f>
        <v>1.1248852157943068</v>
      </c>
      <c r="AF370" s="132"/>
      <c r="AG370" s="133"/>
      <c r="AH370" s="131">
        <f>BS370</f>
        <v>2.5482093663911844</v>
      </c>
      <c r="AI370" s="132"/>
      <c r="AJ370" s="133"/>
      <c r="AK370" s="131">
        <f>BT370</f>
        <v>6.8870523415977963E-2</v>
      </c>
      <c r="AL370" s="132"/>
      <c r="AM370" s="133"/>
      <c r="AN370" s="43"/>
      <c r="AO370" s="43"/>
      <c r="AP370" s="43"/>
      <c r="AQ370" s="43"/>
      <c r="AR370" s="43"/>
      <c r="AS370" s="43"/>
      <c r="AT370" s="43"/>
      <c r="AU370" s="43"/>
      <c r="BG370" s="2">
        <v>67</v>
      </c>
      <c r="BH370" s="2" t="s">
        <v>57</v>
      </c>
      <c r="BK370" s="25">
        <v>38.177226813590451</v>
      </c>
      <c r="BL370" s="25">
        <v>14.348025711662075</v>
      </c>
      <c r="BM370" s="25">
        <v>12.695133149678602</v>
      </c>
      <c r="BN370" s="25">
        <v>14.692378328741965</v>
      </c>
      <c r="BO370" s="25">
        <v>9.8714416896235075</v>
      </c>
      <c r="BP370" s="25">
        <v>3.696051423324151</v>
      </c>
      <c r="BQ370" s="25">
        <v>2.7777777777777777</v>
      </c>
      <c r="BR370" s="25">
        <v>1.1248852157943068</v>
      </c>
      <c r="BS370" s="25">
        <v>2.5482093663911844</v>
      </c>
      <c r="BT370" s="25">
        <v>6.8870523415977963E-2</v>
      </c>
    </row>
    <row r="371" spans="1:98">
      <c r="D371" s="129"/>
      <c r="E371" s="129"/>
      <c r="F371" s="134" t="s">
        <v>58</v>
      </c>
      <c r="G371" s="134"/>
      <c r="H371" s="134"/>
      <c r="I371" s="134"/>
      <c r="J371" s="126">
        <f>BK371</f>
        <v>25.961538461538463</v>
      </c>
      <c r="K371" s="127"/>
      <c r="L371" s="128"/>
      <c r="M371" s="126">
        <f>BL371</f>
        <v>12.5</v>
      </c>
      <c r="N371" s="127"/>
      <c r="O371" s="128"/>
      <c r="P371" s="126">
        <f>BM371</f>
        <v>16.346153846153847</v>
      </c>
      <c r="Q371" s="127"/>
      <c r="R371" s="128"/>
      <c r="S371" s="126">
        <f>BN371</f>
        <v>18.269230769230766</v>
      </c>
      <c r="T371" s="127"/>
      <c r="U371" s="128"/>
      <c r="V371" s="126">
        <f>BO371</f>
        <v>14.423076923076922</v>
      </c>
      <c r="W371" s="127"/>
      <c r="X371" s="128"/>
      <c r="Y371" s="126">
        <f>BP371</f>
        <v>2.8846153846153846</v>
      </c>
      <c r="Z371" s="127"/>
      <c r="AA371" s="128"/>
      <c r="AB371" s="126">
        <f>BQ371</f>
        <v>4.8076923076923084</v>
      </c>
      <c r="AC371" s="127"/>
      <c r="AD371" s="128"/>
      <c r="AE371" s="126">
        <f>BR371</f>
        <v>0.96153846153846156</v>
      </c>
      <c r="AF371" s="127"/>
      <c r="AG371" s="128"/>
      <c r="AH371" s="126">
        <f>BS371</f>
        <v>3.8461538461538463</v>
      </c>
      <c r="AI371" s="127"/>
      <c r="AJ371" s="128"/>
      <c r="AK371" s="126">
        <f>BT371</f>
        <v>0</v>
      </c>
      <c r="AL371" s="127"/>
      <c r="AM371" s="128"/>
      <c r="AN371" s="43"/>
      <c r="AO371" s="43"/>
      <c r="AP371" s="43"/>
      <c r="AQ371" s="43"/>
      <c r="AR371" s="43"/>
      <c r="AS371" s="43"/>
      <c r="AT371" s="43"/>
      <c r="AU371" s="43"/>
      <c r="BH371" s="2" t="s">
        <v>59</v>
      </c>
      <c r="BK371" s="25">
        <v>25.961538461538463</v>
      </c>
      <c r="BL371" s="25">
        <v>12.5</v>
      </c>
      <c r="BM371" s="25">
        <v>16.346153846153847</v>
      </c>
      <c r="BN371" s="25">
        <v>18.269230769230766</v>
      </c>
      <c r="BO371" s="25">
        <v>14.423076923076922</v>
      </c>
      <c r="BP371" s="25">
        <v>2.8846153846153846</v>
      </c>
      <c r="BQ371" s="25">
        <v>4.8076923076923084</v>
      </c>
      <c r="BR371" s="25">
        <v>0.96153846153846156</v>
      </c>
      <c r="BS371" s="25">
        <v>3.8461538461538463</v>
      </c>
      <c r="BT371" s="25">
        <v>0</v>
      </c>
    </row>
    <row r="372" spans="1:98">
      <c r="D372" s="129" t="s">
        <v>17</v>
      </c>
      <c r="E372" s="129"/>
      <c r="F372" s="130" t="s">
        <v>56</v>
      </c>
      <c r="G372" s="130"/>
      <c r="H372" s="130"/>
      <c r="I372" s="130"/>
      <c r="J372" s="131">
        <f>BK372</f>
        <v>38.61457334611697</v>
      </c>
      <c r="K372" s="132"/>
      <c r="L372" s="133"/>
      <c r="M372" s="131">
        <f>BL372</f>
        <v>15.675934803451582</v>
      </c>
      <c r="N372" s="132"/>
      <c r="O372" s="133"/>
      <c r="P372" s="131">
        <f>BM372</f>
        <v>11.697027804410356</v>
      </c>
      <c r="Q372" s="132"/>
      <c r="R372" s="133"/>
      <c r="S372" s="131">
        <f>BN372</f>
        <v>15.292425695110259</v>
      </c>
      <c r="T372" s="132"/>
      <c r="U372" s="133"/>
      <c r="V372" s="131">
        <f>BO372</f>
        <v>9.1083413231064245</v>
      </c>
      <c r="W372" s="132"/>
      <c r="X372" s="133"/>
      <c r="Y372" s="131">
        <f>BP372</f>
        <v>3.5714285714285712</v>
      </c>
      <c r="Z372" s="132"/>
      <c r="AA372" s="133"/>
      <c r="AB372" s="131">
        <f>BQ372</f>
        <v>2.5167785234899327</v>
      </c>
      <c r="AC372" s="132"/>
      <c r="AD372" s="133"/>
      <c r="AE372" s="131">
        <f>BR372</f>
        <v>1.0306807286673059</v>
      </c>
      <c r="AF372" s="132"/>
      <c r="AG372" s="133"/>
      <c r="AH372" s="131">
        <f>BS372</f>
        <v>2.4209012464046022</v>
      </c>
      <c r="AI372" s="132"/>
      <c r="AJ372" s="133"/>
      <c r="AK372" s="131">
        <f>BT372</f>
        <v>7.1907957813998086E-2</v>
      </c>
      <c r="AL372" s="132"/>
      <c r="AM372" s="133"/>
      <c r="AN372" s="43"/>
      <c r="AO372" s="43"/>
      <c r="AP372" s="43"/>
      <c r="AQ372" s="43"/>
      <c r="AR372" s="43"/>
      <c r="AS372" s="43"/>
      <c r="AT372" s="43"/>
      <c r="AU372" s="43"/>
      <c r="BH372" s="2" t="s">
        <v>57</v>
      </c>
      <c r="BK372" s="25">
        <v>38.61457334611697</v>
      </c>
      <c r="BL372" s="25">
        <v>15.675934803451582</v>
      </c>
      <c r="BM372" s="25">
        <v>11.697027804410356</v>
      </c>
      <c r="BN372" s="25">
        <v>15.292425695110259</v>
      </c>
      <c r="BO372" s="25">
        <v>9.1083413231064245</v>
      </c>
      <c r="BP372" s="25">
        <v>3.5714285714285712</v>
      </c>
      <c r="BQ372" s="25">
        <v>2.5167785234899327</v>
      </c>
      <c r="BR372" s="25">
        <v>1.0306807286673059</v>
      </c>
      <c r="BS372" s="25">
        <v>2.4209012464046022</v>
      </c>
      <c r="BT372" s="25">
        <v>7.1907957813998086E-2</v>
      </c>
    </row>
    <row r="373" spans="1:98">
      <c r="D373" s="129"/>
      <c r="E373" s="129"/>
      <c r="F373" s="134" t="s">
        <v>58</v>
      </c>
      <c r="G373" s="134"/>
      <c r="H373" s="134"/>
      <c r="I373" s="134"/>
      <c r="J373" s="126">
        <f>BK373</f>
        <v>28.125</v>
      </c>
      <c r="K373" s="127"/>
      <c r="L373" s="128"/>
      <c r="M373" s="126">
        <f>BL373</f>
        <v>18.75</v>
      </c>
      <c r="N373" s="127"/>
      <c r="O373" s="128"/>
      <c r="P373" s="126">
        <f>BM373</f>
        <v>12.5</v>
      </c>
      <c r="Q373" s="127"/>
      <c r="R373" s="128"/>
      <c r="S373" s="126">
        <f>BN373</f>
        <v>16.666666666666664</v>
      </c>
      <c r="T373" s="127"/>
      <c r="U373" s="128"/>
      <c r="V373" s="126">
        <f>BO373</f>
        <v>12.5</v>
      </c>
      <c r="W373" s="127"/>
      <c r="X373" s="128"/>
      <c r="Y373" s="126">
        <f>BP373</f>
        <v>5.2083333333333339</v>
      </c>
      <c r="Z373" s="127"/>
      <c r="AA373" s="128"/>
      <c r="AB373" s="126">
        <f>BQ373</f>
        <v>4.1666666666666661</v>
      </c>
      <c r="AC373" s="127"/>
      <c r="AD373" s="128"/>
      <c r="AE373" s="126">
        <f>BR373</f>
        <v>1.0416666666666665</v>
      </c>
      <c r="AF373" s="127"/>
      <c r="AG373" s="128"/>
      <c r="AH373" s="126">
        <f>BS373</f>
        <v>1.0416666666666665</v>
      </c>
      <c r="AI373" s="127"/>
      <c r="AJ373" s="128"/>
      <c r="AK373" s="126">
        <f>BT373</f>
        <v>0</v>
      </c>
      <c r="AL373" s="127"/>
      <c r="AM373" s="128"/>
      <c r="AN373" s="43"/>
      <c r="AO373" s="43"/>
      <c r="AP373" s="43"/>
      <c r="AQ373" s="43"/>
      <c r="AR373" s="43"/>
      <c r="AS373" s="43"/>
      <c r="AT373" s="43"/>
      <c r="AU373" s="43"/>
      <c r="BH373" s="2" t="s">
        <v>59</v>
      </c>
      <c r="BK373" s="25">
        <v>28.125</v>
      </c>
      <c r="BL373" s="25">
        <v>18.75</v>
      </c>
      <c r="BM373" s="25">
        <v>12.5</v>
      </c>
      <c r="BN373" s="25">
        <v>16.666666666666664</v>
      </c>
      <c r="BO373" s="25">
        <v>12.5</v>
      </c>
      <c r="BP373" s="25">
        <v>5.2083333333333339</v>
      </c>
      <c r="BQ373" s="25">
        <v>4.1666666666666661</v>
      </c>
      <c r="BR373" s="25">
        <v>1.0416666666666665</v>
      </c>
      <c r="BS373" s="25">
        <v>1.0416666666666665</v>
      </c>
      <c r="BT373" s="25">
        <v>0</v>
      </c>
    </row>
    <row r="374" spans="1:98" hidden="1"/>
    <row r="375" spans="1:98" hidden="1"/>
    <row r="376" spans="1:98" hidden="1"/>
    <row r="377" spans="1:98" ht="3.75" hidden="1" customHeight="1"/>
    <row r="378" spans="1:98" ht="15" customHeight="1">
      <c r="B378" s="90" t="s">
        <v>128</v>
      </c>
      <c r="C378" s="90"/>
      <c r="D378" s="152" t="s">
        <v>129</v>
      </c>
      <c r="E378" s="152"/>
      <c r="F378" s="152"/>
      <c r="G378" s="152"/>
      <c r="H378" s="152"/>
      <c r="I378" s="152"/>
      <c r="J378" s="152"/>
      <c r="K378" s="152"/>
      <c r="L378" s="152"/>
      <c r="M378" s="152"/>
      <c r="N378" s="152"/>
      <c r="O378" s="152"/>
      <c r="P378" s="152"/>
      <c r="Q378" s="152"/>
      <c r="R378" s="152"/>
      <c r="S378" s="152"/>
      <c r="T378" s="152"/>
      <c r="U378" s="152"/>
      <c r="V378" s="152"/>
      <c r="W378" s="152"/>
      <c r="X378" s="152"/>
      <c r="Y378" s="152"/>
      <c r="Z378" s="152"/>
      <c r="AA378" s="152"/>
      <c r="AB378" s="152"/>
      <c r="AC378" s="152"/>
      <c r="AD378" s="152"/>
      <c r="AE378" s="152"/>
      <c r="AF378" s="152"/>
      <c r="AG378" s="152"/>
      <c r="AH378" s="152"/>
      <c r="AI378" s="152"/>
      <c r="AJ378" s="152"/>
      <c r="AK378" s="152"/>
      <c r="AL378" s="152"/>
      <c r="AM378" s="152"/>
      <c r="AN378" s="152"/>
      <c r="AO378" s="152"/>
    </row>
    <row r="379" spans="1:98" s="20" customFormat="1" ht="11.25" customHeight="1">
      <c r="A379" s="2"/>
      <c r="B379" s="90"/>
      <c r="C379" s="90"/>
      <c r="D379" s="152"/>
      <c r="E379" s="152"/>
      <c r="F379" s="152"/>
      <c r="G379" s="152"/>
      <c r="H379" s="152"/>
      <c r="I379" s="152"/>
      <c r="J379" s="152"/>
      <c r="K379" s="152"/>
      <c r="L379" s="152"/>
      <c r="M379" s="152"/>
      <c r="N379" s="152"/>
      <c r="O379" s="152"/>
      <c r="P379" s="152"/>
      <c r="Q379" s="152"/>
      <c r="R379" s="152"/>
      <c r="S379" s="152"/>
      <c r="T379" s="152"/>
      <c r="U379" s="152"/>
      <c r="V379" s="152"/>
      <c r="W379" s="152"/>
      <c r="X379" s="152"/>
      <c r="Y379" s="152"/>
      <c r="Z379" s="152"/>
      <c r="AA379" s="152"/>
      <c r="AB379" s="152"/>
      <c r="AC379" s="152"/>
      <c r="AD379" s="152"/>
      <c r="AE379" s="152"/>
      <c r="AF379" s="152"/>
      <c r="AG379" s="152"/>
      <c r="AH379" s="152"/>
      <c r="AI379" s="152"/>
      <c r="AJ379" s="152"/>
      <c r="AK379" s="152"/>
      <c r="AL379" s="152"/>
      <c r="AM379" s="152"/>
      <c r="AN379" s="152"/>
      <c r="AO379" s="152"/>
      <c r="AP379" s="19"/>
      <c r="AQ379" s="19"/>
      <c r="AR379" s="19"/>
      <c r="AS379" s="19"/>
      <c r="AT379" s="19"/>
      <c r="AU379" s="19"/>
      <c r="AV379" s="19"/>
      <c r="AW379" s="19"/>
      <c r="AX379" s="19"/>
      <c r="AY379" s="19"/>
      <c r="AZ379" s="19"/>
      <c r="BA379" s="19"/>
      <c r="BB379" s="19"/>
      <c r="BC379" s="19"/>
      <c r="BD379" s="19"/>
      <c r="BE379" s="19"/>
      <c r="BF379" s="19"/>
      <c r="BG379" s="19"/>
      <c r="BH379" s="19"/>
      <c r="BI379" s="19"/>
      <c r="BJ379" s="19"/>
      <c r="BK379" s="19"/>
      <c r="BL379" s="19"/>
      <c r="BM379" s="19"/>
      <c r="BN379" s="19"/>
      <c r="BO379" s="19"/>
      <c r="BP379" s="19"/>
      <c r="BQ379" s="19"/>
      <c r="BR379" s="19"/>
      <c r="BS379" s="19"/>
      <c r="BT379" s="19"/>
      <c r="BV379" s="28"/>
      <c r="BX379" s="2"/>
      <c r="CG379" s="21"/>
      <c r="CH379" s="21"/>
      <c r="CI379" s="21"/>
      <c r="CK379" s="29"/>
      <c r="CT379" s="21"/>
    </row>
    <row r="380" spans="1:98" ht="15" customHeight="1">
      <c r="B380" s="90"/>
      <c r="C380" s="90"/>
      <c r="D380" s="33" t="s">
        <v>46</v>
      </c>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c r="AF380" s="56"/>
      <c r="AG380" s="56"/>
      <c r="AM380" s="31"/>
    </row>
    <row r="381" spans="1:98" ht="9.75" customHeight="1">
      <c r="D381" s="91"/>
      <c r="E381" s="92"/>
      <c r="F381" s="92"/>
      <c r="G381" s="92"/>
      <c r="H381" s="92"/>
      <c r="I381" s="93"/>
      <c r="J381" s="84">
        <v>1</v>
      </c>
      <c r="K381" s="85"/>
      <c r="L381" s="86"/>
      <c r="M381" s="84">
        <v>2</v>
      </c>
      <c r="N381" s="85"/>
      <c r="O381" s="86"/>
      <c r="P381" s="84">
        <v>3</v>
      </c>
      <c r="Q381" s="85"/>
      <c r="R381" s="86"/>
      <c r="S381" s="84">
        <v>4</v>
      </c>
      <c r="T381" s="85"/>
      <c r="U381" s="86"/>
      <c r="V381" s="84">
        <v>5</v>
      </c>
      <c r="W381" s="85"/>
      <c r="X381" s="86"/>
      <c r="Y381" s="84">
        <v>6</v>
      </c>
      <c r="Z381" s="85"/>
      <c r="AA381" s="86"/>
      <c r="AB381" s="84">
        <v>7</v>
      </c>
      <c r="AC381" s="85"/>
      <c r="AD381" s="86"/>
      <c r="AE381" s="84">
        <v>8</v>
      </c>
      <c r="AF381" s="85"/>
      <c r="AG381" s="86"/>
      <c r="AH381" s="84">
        <v>9</v>
      </c>
      <c r="AI381" s="85"/>
      <c r="AJ381" s="86"/>
      <c r="AK381" s="84"/>
      <c r="AL381" s="85"/>
      <c r="AM381" s="86"/>
      <c r="AN381" s="45"/>
      <c r="AO381" s="45"/>
      <c r="AP381" s="45"/>
      <c r="AQ381" s="45"/>
      <c r="AR381" s="45"/>
      <c r="AS381" s="45"/>
      <c r="AT381" s="45"/>
      <c r="AU381" s="45"/>
    </row>
    <row r="382" spans="1:98" ht="22.5" customHeight="1">
      <c r="D382" s="94"/>
      <c r="E382" s="95"/>
      <c r="F382" s="95"/>
      <c r="G382" s="95"/>
      <c r="H382" s="95"/>
      <c r="I382" s="96"/>
      <c r="J382" s="121" t="s">
        <v>47</v>
      </c>
      <c r="K382" s="122"/>
      <c r="L382" s="123"/>
      <c r="M382" s="121" t="s">
        <v>48</v>
      </c>
      <c r="N382" s="122"/>
      <c r="O382" s="123"/>
      <c r="P382" s="121" t="s">
        <v>49</v>
      </c>
      <c r="Q382" s="122"/>
      <c r="R382" s="123"/>
      <c r="S382" s="121" t="s">
        <v>50</v>
      </c>
      <c r="T382" s="122"/>
      <c r="U382" s="123"/>
      <c r="V382" s="121" t="s">
        <v>51</v>
      </c>
      <c r="W382" s="122"/>
      <c r="X382" s="123"/>
      <c r="Y382" s="121" t="s">
        <v>52</v>
      </c>
      <c r="Z382" s="122"/>
      <c r="AA382" s="123"/>
      <c r="AB382" s="121" t="s">
        <v>53</v>
      </c>
      <c r="AC382" s="122"/>
      <c r="AD382" s="123"/>
      <c r="AE382" s="121" t="s">
        <v>54</v>
      </c>
      <c r="AF382" s="122"/>
      <c r="AG382" s="123"/>
      <c r="AH382" s="121" t="s">
        <v>55</v>
      </c>
      <c r="AI382" s="122"/>
      <c r="AJ382" s="123"/>
      <c r="AK382" s="121" t="s">
        <v>12</v>
      </c>
      <c r="AL382" s="122"/>
      <c r="AM382" s="123"/>
      <c r="AN382" s="46"/>
      <c r="AO382" s="46"/>
      <c r="AP382" s="46"/>
      <c r="AQ382" s="46"/>
      <c r="AR382" s="46"/>
      <c r="AS382" s="46"/>
      <c r="AT382" s="46"/>
      <c r="AU382" s="46"/>
      <c r="BK382" s="2">
        <v>1</v>
      </c>
      <c r="BL382" s="2">
        <v>2</v>
      </c>
      <c r="BM382" s="2">
        <v>3</v>
      </c>
      <c r="BN382" s="2">
        <v>4</v>
      </c>
      <c r="BO382" s="2">
        <v>5</v>
      </c>
      <c r="BP382" s="2">
        <v>6</v>
      </c>
      <c r="BQ382" s="2">
        <v>7</v>
      </c>
      <c r="BR382" s="2">
        <v>8</v>
      </c>
      <c r="BS382" s="2">
        <v>9</v>
      </c>
      <c r="BT382" s="2">
        <v>0</v>
      </c>
    </row>
    <row r="383" spans="1:98">
      <c r="D383" s="129" t="s">
        <v>15</v>
      </c>
      <c r="E383" s="129"/>
      <c r="F383" s="130" t="s">
        <v>56</v>
      </c>
      <c r="G383" s="130"/>
      <c r="H383" s="130"/>
      <c r="I383" s="130"/>
      <c r="J383" s="131">
        <f>BK383</f>
        <v>6.7493112947658407</v>
      </c>
      <c r="K383" s="132"/>
      <c r="L383" s="133"/>
      <c r="M383" s="131">
        <f>BL383</f>
        <v>3.3976124885215793</v>
      </c>
      <c r="N383" s="132"/>
      <c r="O383" s="133"/>
      <c r="P383" s="131">
        <f>BM383</f>
        <v>5.0275482093663912</v>
      </c>
      <c r="Q383" s="132"/>
      <c r="R383" s="133"/>
      <c r="S383" s="131">
        <f>BN383</f>
        <v>13.820018365472912</v>
      </c>
      <c r="T383" s="132"/>
      <c r="U383" s="133"/>
      <c r="V383" s="131">
        <f>BO383</f>
        <v>23.186409550045912</v>
      </c>
      <c r="W383" s="132"/>
      <c r="X383" s="133"/>
      <c r="Y383" s="131">
        <f>BP383</f>
        <v>13.774104683195592</v>
      </c>
      <c r="Z383" s="132"/>
      <c r="AA383" s="133"/>
      <c r="AB383" s="131">
        <f>BQ383</f>
        <v>12.764003673094582</v>
      </c>
      <c r="AC383" s="132"/>
      <c r="AD383" s="133"/>
      <c r="AE383" s="131">
        <f>BR383</f>
        <v>7.0477502295684111</v>
      </c>
      <c r="AF383" s="132"/>
      <c r="AG383" s="133"/>
      <c r="AH383" s="131">
        <f>BS383</f>
        <v>14.14141414141414</v>
      </c>
      <c r="AI383" s="132"/>
      <c r="AJ383" s="133"/>
      <c r="AK383" s="131">
        <f>BT383</f>
        <v>9.1827364554637275E-2</v>
      </c>
      <c r="AL383" s="132"/>
      <c r="AM383" s="133"/>
      <c r="AN383" s="43"/>
      <c r="AO383" s="43"/>
      <c r="AP383" s="43"/>
      <c r="AQ383" s="43"/>
      <c r="AR383" s="43"/>
      <c r="AS383" s="43"/>
      <c r="AT383" s="43"/>
      <c r="AU383" s="43"/>
      <c r="BG383" s="2">
        <v>68</v>
      </c>
      <c r="BH383" s="2" t="s">
        <v>57</v>
      </c>
      <c r="BK383" s="25">
        <v>6.7493112947658407</v>
      </c>
      <c r="BL383" s="25">
        <v>3.3976124885215793</v>
      </c>
      <c r="BM383" s="25">
        <v>5.0275482093663912</v>
      </c>
      <c r="BN383" s="25">
        <v>13.820018365472912</v>
      </c>
      <c r="BO383" s="25">
        <v>23.186409550045912</v>
      </c>
      <c r="BP383" s="25">
        <v>13.774104683195592</v>
      </c>
      <c r="BQ383" s="25">
        <v>12.764003673094582</v>
      </c>
      <c r="BR383" s="25">
        <v>7.0477502295684111</v>
      </c>
      <c r="BS383" s="25">
        <v>14.14141414141414</v>
      </c>
      <c r="BT383" s="25">
        <v>9.1827364554637275E-2</v>
      </c>
    </row>
    <row r="384" spans="1:98">
      <c r="D384" s="129"/>
      <c r="E384" s="129"/>
      <c r="F384" s="134" t="s">
        <v>58</v>
      </c>
      <c r="G384" s="134"/>
      <c r="H384" s="134"/>
      <c r="I384" s="134"/>
      <c r="J384" s="126">
        <f>BK384</f>
        <v>10.576923076923077</v>
      </c>
      <c r="K384" s="127"/>
      <c r="L384" s="128"/>
      <c r="M384" s="126">
        <f>BL384</f>
        <v>2.8846153846153846</v>
      </c>
      <c r="N384" s="127"/>
      <c r="O384" s="128"/>
      <c r="P384" s="126">
        <f>BM384</f>
        <v>1.9230769230769231</v>
      </c>
      <c r="Q384" s="127"/>
      <c r="R384" s="128"/>
      <c r="S384" s="126">
        <f>BN384</f>
        <v>12.5</v>
      </c>
      <c r="T384" s="127"/>
      <c r="U384" s="128"/>
      <c r="V384" s="126">
        <f>BO384</f>
        <v>22.115384615384613</v>
      </c>
      <c r="W384" s="127"/>
      <c r="X384" s="128"/>
      <c r="Y384" s="126">
        <f>BP384</f>
        <v>17.307692307692307</v>
      </c>
      <c r="Z384" s="127"/>
      <c r="AA384" s="128"/>
      <c r="AB384" s="126">
        <f>BQ384</f>
        <v>15.384615384615385</v>
      </c>
      <c r="AC384" s="127"/>
      <c r="AD384" s="128"/>
      <c r="AE384" s="126">
        <f>BR384</f>
        <v>5.7692307692307692</v>
      </c>
      <c r="AF384" s="127"/>
      <c r="AG384" s="128"/>
      <c r="AH384" s="126">
        <f>BS384</f>
        <v>11.538461538461538</v>
      </c>
      <c r="AI384" s="127"/>
      <c r="AJ384" s="128"/>
      <c r="AK384" s="126">
        <f>BT384</f>
        <v>0</v>
      </c>
      <c r="AL384" s="127"/>
      <c r="AM384" s="128"/>
      <c r="AN384" s="43"/>
      <c r="AO384" s="43"/>
      <c r="AP384" s="43"/>
      <c r="AQ384" s="43"/>
      <c r="AR384" s="43"/>
      <c r="AS384" s="43"/>
      <c r="AT384" s="43"/>
      <c r="AU384" s="43"/>
      <c r="BH384" s="2" t="s">
        <v>59</v>
      </c>
      <c r="BK384" s="25">
        <v>10.576923076923077</v>
      </c>
      <c r="BL384" s="25">
        <v>2.8846153846153846</v>
      </c>
      <c r="BM384" s="25">
        <v>1.9230769230769231</v>
      </c>
      <c r="BN384" s="25">
        <v>12.5</v>
      </c>
      <c r="BO384" s="25">
        <v>22.115384615384613</v>
      </c>
      <c r="BP384" s="25">
        <v>17.307692307692307</v>
      </c>
      <c r="BQ384" s="25">
        <v>15.384615384615385</v>
      </c>
      <c r="BR384" s="25">
        <v>5.7692307692307692</v>
      </c>
      <c r="BS384" s="25">
        <v>11.538461538461538</v>
      </c>
      <c r="BT384" s="25">
        <v>0</v>
      </c>
    </row>
    <row r="385" spans="1:98">
      <c r="D385" s="129" t="s">
        <v>17</v>
      </c>
      <c r="E385" s="129"/>
      <c r="F385" s="130" t="s">
        <v>56</v>
      </c>
      <c r="G385" s="130"/>
      <c r="H385" s="130"/>
      <c r="I385" s="130"/>
      <c r="J385" s="131">
        <f>BK385</f>
        <v>5.3691275167785237</v>
      </c>
      <c r="K385" s="132"/>
      <c r="L385" s="133"/>
      <c r="M385" s="131">
        <f>BL385</f>
        <v>3.7152444870565673</v>
      </c>
      <c r="N385" s="132"/>
      <c r="O385" s="133"/>
      <c r="P385" s="131">
        <f>BM385</f>
        <v>4.721955896452541</v>
      </c>
      <c r="Q385" s="132"/>
      <c r="R385" s="133"/>
      <c r="S385" s="131">
        <f>BN385</f>
        <v>12.775647171620328</v>
      </c>
      <c r="T385" s="132"/>
      <c r="U385" s="133"/>
      <c r="V385" s="131">
        <f>BO385</f>
        <v>24.137104506232024</v>
      </c>
      <c r="W385" s="132"/>
      <c r="X385" s="133"/>
      <c r="Y385" s="131">
        <f>BP385</f>
        <v>14.50143815915628</v>
      </c>
      <c r="Z385" s="132"/>
      <c r="AA385" s="133"/>
      <c r="AB385" s="131">
        <f>BQ385</f>
        <v>12.655800575263662</v>
      </c>
      <c r="AC385" s="132"/>
      <c r="AD385" s="133"/>
      <c r="AE385" s="131">
        <f>BR385</f>
        <v>6.8312559923298179</v>
      </c>
      <c r="AF385" s="132"/>
      <c r="AG385" s="133"/>
      <c r="AH385" s="131">
        <f>BS385</f>
        <v>15.196548418024927</v>
      </c>
      <c r="AI385" s="132"/>
      <c r="AJ385" s="133"/>
      <c r="AK385" s="131">
        <f>BT385</f>
        <v>9.5877277085330767E-2</v>
      </c>
      <c r="AL385" s="132"/>
      <c r="AM385" s="133"/>
      <c r="AN385" s="43"/>
      <c r="AO385" s="43"/>
      <c r="AP385" s="43"/>
      <c r="AQ385" s="43"/>
      <c r="AR385" s="43"/>
      <c r="AS385" s="43"/>
      <c r="AT385" s="43"/>
      <c r="AU385" s="43"/>
      <c r="BH385" s="2" t="s">
        <v>57</v>
      </c>
      <c r="BK385" s="25">
        <v>5.3691275167785237</v>
      </c>
      <c r="BL385" s="25">
        <v>3.7152444870565673</v>
      </c>
      <c r="BM385" s="25">
        <v>4.721955896452541</v>
      </c>
      <c r="BN385" s="25">
        <v>12.775647171620328</v>
      </c>
      <c r="BO385" s="25">
        <v>24.137104506232024</v>
      </c>
      <c r="BP385" s="25">
        <v>14.50143815915628</v>
      </c>
      <c r="BQ385" s="25">
        <v>12.655800575263662</v>
      </c>
      <c r="BR385" s="25">
        <v>6.8312559923298179</v>
      </c>
      <c r="BS385" s="25">
        <v>15.196548418024927</v>
      </c>
      <c r="BT385" s="25">
        <v>9.5877277085330767E-2</v>
      </c>
    </row>
    <row r="386" spans="1:98">
      <c r="D386" s="129"/>
      <c r="E386" s="129"/>
      <c r="F386" s="134" t="s">
        <v>58</v>
      </c>
      <c r="G386" s="134"/>
      <c r="H386" s="134"/>
      <c r="I386" s="134"/>
      <c r="J386" s="126">
        <f>BK386</f>
        <v>9.375</v>
      </c>
      <c r="K386" s="127"/>
      <c r="L386" s="128"/>
      <c r="M386" s="126">
        <f>BL386</f>
        <v>3.125</v>
      </c>
      <c r="N386" s="127"/>
      <c r="O386" s="128"/>
      <c r="P386" s="126">
        <f>BM386</f>
        <v>5.2083333333333339</v>
      </c>
      <c r="Q386" s="127"/>
      <c r="R386" s="128"/>
      <c r="S386" s="126">
        <f>BN386</f>
        <v>14.583333333333334</v>
      </c>
      <c r="T386" s="127"/>
      <c r="U386" s="128"/>
      <c r="V386" s="126">
        <f>BO386</f>
        <v>27.083333333333332</v>
      </c>
      <c r="W386" s="127"/>
      <c r="X386" s="128"/>
      <c r="Y386" s="126">
        <f>BP386</f>
        <v>14.583333333333334</v>
      </c>
      <c r="Z386" s="127"/>
      <c r="AA386" s="128"/>
      <c r="AB386" s="126">
        <f>BQ386</f>
        <v>13.541666666666666</v>
      </c>
      <c r="AC386" s="127"/>
      <c r="AD386" s="128"/>
      <c r="AE386" s="126">
        <f>BR386</f>
        <v>7.291666666666667</v>
      </c>
      <c r="AF386" s="127"/>
      <c r="AG386" s="128"/>
      <c r="AH386" s="126">
        <f>BS386</f>
        <v>5.2083333333333339</v>
      </c>
      <c r="AI386" s="127"/>
      <c r="AJ386" s="128"/>
      <c r="AK386" s="126">
        <f>BT386</f>
        <v>0</v>
      </c>
      <c r="AL386" s="127"/>
      <c r="AM386" s="128"/>
      <c r="AN386" s="43"/>
      <c r="AO386" s="43"/>
      <c r="AP386" s="43"/>
      <c r="AQ386" s="43"/>
      <c r="AR386" s="43"/>
      <c r="AS386" s="43"/>
      <c r="AT386" s="43"/>
      <c r="AU386" s="43"/>
      <c r="BH386" s="2" t="s">
        <v>59</v>
      </c>
      <c r="BK386" s="25">
        <v>9.375</v>
      </c>
      <c r="BL386" s="25">
        <v>3.125</v>
      </c>
      <c r="BM386" s="25">
        <v>5.2083333333333339</v>
      </c>
      <c r="BN386" s="25">
        <v>14.583333333333334</v>
      </c>
      <c r="BO386" s="25">
        <v>27.083333333333332</v>
      </c>
      <c r="BP386" s="25">
        <v>14.583333333333334</v>
      </c>
      <c r="BQ386" s="25">
        <v>13.541666666666666</v>
      </c>
      <c r="BR386" s="25">
        <v>7.291666666666667</v>
      </c>
      <c r="BS386" s="25">
        <v>5.2083333333333339</v>
      </c>
      <c r="BT386" s="25">
        <v>0</v>
      </c>
    </row>
    <row r="387" spans="1:98" ht="15" customHeight="1">
      <c r="D387" s="33" t="s">
        <v>60</v>
      </c>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M387" s="63"/>
    </row>
    <row r="388" spans="1:98" ht="9.75" customHeight="1">
      <c r="D388" s="91"/>
      <c r="E388" s="92"/>
      <c r="F388" s="92"/>
      <c r="G388" s="92"/>
      <c r="H388" s="92"/>
      <c r="I388" s="93"/>
      <c r="J388" s="84">
        <v>1</v>
      </c>
      <c r="K388" s="85"/>
      <c r="L388" s="86"/>
      <c r="M388" s="84">
        <v>2</v>
      </c>
      <c r="N388" s="85"/>
      <c r="O388" s="86"/>
      <c r="P388" s="84">
        <v>3</v>
      </c>
      <c r="Q388" s="85"/>
      <c r="R388" s="86"/>
      <c r="S388" s="84">
        <v>4</v>
      </c>
      <c r="T388" s="85"/>
      <c r="U388" s="86"/>
      <c r="V388" s="84">
        <v>5</v>
      </c>
      <c r="W388" s="85"/>
      <c r="X388" s="86"/>
      <c r="Y388" s="84">
        <v>6</v>
      </c>
      <c r="Z388" s="85"/>
      <c r="AA388" s="86"/>
      <c r="AB388" s="84">
        <v>7</v>
      </c>
      <c r="AC388" s="85"/>
      <c r="AD388" s="86"/>
      <c r="AE388" s="84">
        <v>8</v>
      </c>
      <c r="AF388" s="85"/>
      <c r="AG388" s="86"/>
      <c r="AH388" s="84">
        <v>9</v>
      </c>
      <c r="AI388" s="85"/>
      <c r="AJ388" s="86"/>
      <c r="AK388" s="84"/>
      <c r="AL388" s="85"/>
      <c r="AM388" s="86"/>
      <c r="AN388" s="45"/>
      <c r="AO388" s="45"/>
      <c r="AP388" s="45"/>
      <c r="AQ388" s="45"/>
      <c r="AR388" s="45"/>
      <c r="AS388" s="45"/>
      <c r="AT388" s="45"/>
      <c r="AU388" s="45"/>
    </row>
    <row r="389" spans="1:98" ht="22.5" customHeight="1">
      <c r="D389" s="94"/>
      <c r="E389" s="95"/>
      <c r="F389" s="95"/>
      <c r="G389" s="95"/>
      <c r="H389" s="95"/>
      <c r="I389" s="96"/>
      <c r="J389" s="121" t="s">
        <v>47</v>
      </c>
      <c r="K389" s="122"/>
      <c r="L389" s="123"/>
      <c r="M389" s="121" t="s">
        <v>48</v>
      </c>
      <c r="N389" s="122"/>
      <c r="O389" s="123"/>
      <c r="P389" s="121" t="s">
        <v>49</v>
      </c>
      <c r="Q389" s="122"/>
      <c r="R389" s="123"/>
      <c r="S389" s="121" t="s">
        <v>50</v>
      </c>
      <c r="T389" s="122"/>
      <c r="U389" s="123"/>
      <c r="V389" s="121" t="s">
        <v>51</v>
      </c>
      <c r="W389" s="122"/>
      <c r="X389" s="123"/>
      <c r="Y389" s="121" t="s">
        <v>52</v>
      </c>
      <c r="Z389" s="122"/>
      <c r="AA389" s="123"/>
      <c r="AB389" s="121" t="s">
        <v>53</v>
      </c>
      <c r="AC389" s="122"/>
      <c r="AD389" s="123"/>
      <c r="AE389" s="121" t="s">
        <v>54</v>
      </c>
      <c r="AF389" s="122"/>
      <c r="AG389" s="123"/>
      <c r="AH389" s="121" t="s">
        <v>55</v>
      </c>
      <c r="AI389" s="122"/>
      <c r="AJ389" s="123"/>
      <c r="AK389" s="121" t="s">
        <v>12</v>
      </c>
      <c r="AL389" s="122"/>
      <c r="AM389" s="123"/>
      <c r="AN389" s="46"/>
      <c r="AO389" s="46"/>
      <c r="AP389" s="46"/>
      <c r="AQ389" s="46"/>
      <c r="AR389" s="46"/>
      <c r="AS389" s="46"/>
      <c r="AT389" s="46"/>
      <c r="AU389" s="46"/>
      <c r="BK389" s="2">
        <v>1</v>
      </c>
      <c r="BL389" s="2">
        <v>2</v>
      </c>
      <c r="BM389" s="2">
        <v>3</v>
      </c>
      <c r="BN389" s="2">
        <v>4</v>
      </c>
      <c r="BO389" s="2">
        <v>5</v>
      </c>
      <c r="BP389" s="2">
        <v>6</v>
      </c>
      <c r="BQ389" s="2">
        <v>7</v>
      </c>
      <c r="BR389" s="2">
        <v>8</v>
      </c>
      <c r="BS389" s="2">
        <v>9</v>
      </c>
      <c r="BT389" s="2">
        <v>0</v>
      </c>
    </row>
    <row r="390" spans="1:98">
      <c r="D390" s="129" t="s">
        <v>15</v>
      </c>
      <c r="E390" s="129"/>
      <c r="F390" s="130" t="s">
        <v>56</v>
      </c>
      <c r="G390" s="130"/>
      <c r="H390" s="130"/>
      <c r="I390" s="130"/>
      <c r="J390" s="131">
        <f>BK390</f>
        <v>5.0045913682277314</v>
      </c>
      <c r="K390" s="132"/>
      <c r="L390" s="133"/>
      <c r="M390" s="131">
        <f>BL390</f>
        <v>3.0073461891643709</v>
      </c>
      <c r="N390" s="132"/>
      <c r="O390" s="133"/>
      <c r="P390" s="131">
        <f>BM390</f>
        <v>3.9026629935720849</v>
      </c>
      <c r="Q390" s="132"/>
      <c r="R390" s="133"/>
      <c r="S390" s="131">
        <f>BN390</f>
        <v>8.2415059687786965</v>
      </c>
      <c r="T390" s="132"/>
      <c r="U390" s="133"/>
      <c r="V390" s="131">
        <f>BO390</f>
        <v>16.758494031221304</v>
      </c>
      <c r="W390" s="132"/>
      <c r="X390" s="133"/>
      <c r="Y390" s="131">
        <f>BP390</f>
        <v>12.488521579430669</v>
      </c>
      <c r="Z390" s="132"/>
      <c r="AA390" s="133"/>
      <c r="AB390" s="131">
        <f>BQ390</f>
        <v>15.61065197428834</v>
      </c>
      <c r="AC390" s="132"/>
      <c r="AD390" s="133"/>
      <c r="AE390" s="131">
        <f>BR390</f>
        <v>8.7924701561065195</v>
      </c>
      <c r="AF390" s="132"/>
      <c r="AG390" s="133"/>
      <c r="AH390" s="131">
        <f>BS390</f>
        <v>26.056014692378326</v>
      </c>
      <c r="AI390" s="132"/>
      <c r="AJ390" s="133"/>
      <c r="AK390" s="131">
        <f>BT390</f>
        <v>0.13774104683195593</v>
      </c>
      <c r="AL390" s="132"/>
      <c r="AM390" s="133"/>
      <c r="AN390" s="43"/>
      <c r="AO390" s="43"/>
      <c r="AP390" s="43"/>
      <c r="AQ390" s="43"/>
      <c r="AR390" s="43"/>
      <c r="AS390" s="43"/>
      <c r="AT390" s="43"/>
      <c r="AU390" s="43"/>
      <c r="BG390" s="2">
        <v>69</v>
      </c>
      <c r="BH390" s="2" t="s">
        <v>57</v>
      </c>
      <c r="BK390" s="25">
        <v>5.0045913682277314</v>
      </c>
      <c r="BL390" s="25">
        <v>3.0073461891643709</v>
      </c>
      <c r="BM390" s="25">
        <v>3.9026629935720849</v>
      </c>
      <c r="BN390" s="25">
        <v>8.2415059687786965</v>
      </c>
      <c r="BO390" s="25">
        <v>16.758494031221304</v>
      </c>
      <c r="BP390" s="25">
        <v>12.488521579430669</v>
      </c>
      <c r="BQ390" s="25">
        <v>15.61065197428834</v>
      </c>
      <c r="BR390" s="25">
        <v>8.7924701561065195</v>
      </c>
      <c r="BS390" s="25">
        <v>26.056014692378326</v>
      </c>
      <c r="BT390" s="25">
        <v>0.13774104683195593</v>
      </c>
    </row>
    <row r="391" spans="1:98">
      <c r="D391" s="129"/>
      <c r="E391" s="129"/>
      <c r="F391" s="134" t="s">
        <v>58</v>
      </c>
      <c r="G391" s="134"/>
      <c r="H391" s="134"/>
      <c r="I391" s="134"/>
      <c r="J391" s="126">
        <f>BK391</f>
        <v>11.538461538461538</v>
      </c>
      <c r="K391" s="127"/>
      <c r="L391" s="128"/>
      <c r="M391" s="126">
        <f>BL391</f>
        <v>3.8461538461538463</v>
      </c>
      <c r="N391" s="127"/>
      <c r="O391" s="128"/>
      <c r="P391" s="126">
        <f>BM391</f>
        <v>4.8076923076923084</v>
      </c>
      <c r="Q391" s="127"/>
      <c r="R391" s="128"/>
      <c r="S391" s="126">
        <f>BN391</f>
        <v>3.8461538461538463</v>
      </c>
      <c r="T391" s="127"/>
      <c r="U391" s="128"/>
      <c r="V391" s="126">
        <f>BO391</f>
        <v>17.307692307692307</v>
      </c>
      <c r="W391" s="127"/>
      <c r="X391" s="128"/>
      <c r="Y391" s="126">
        <f>BP391</f>
        <v>6.7307692307692308</v>
      </c>
      <c r="Z391" s="127"/>
      <c r="AA391" s="128"/>
      <c r="AB391" s="126">
        <f>BQ391</f>
        <v>16.346153846153847</v>
      </c>
      <c r="AC391" s="127"/>
      <c r="AD391" s="128"/>
      <c r="AE391" s="126">
        <f>BR391</f>
        <v>14.423076923076922</v>
      </c>
      <c r="AF391" s="127"/>
      <c r="AG391" s="128"/>
      <c r="AH391" s="126">
        <f>BS391</f>
        <v>21.153846153846153</v>
      </c>
      <c r="AI391" s="127"/>
      <c r="AJ391" s="128"/>
      <c r="AK391" s="126">
        <f>BT391</f>
        <v>0</v>
      </c>
      <c r="AL391" s="127"/>
      <c r="AM391" s="128"/>
      <c r="AN391" s="43"/>
      <c r="AO391" s="43"/>
      <c r="AP391" s="43"/>
      <c r="AQ391" s="43"/>
      <c r="AR391" s="43"/>
      <c r="AS391" s="43"/>
      <c r="AT391" s="43"/>
      <c r="AU391" s="43"/>
      <c r="BH391" s="2" t="s">
        <v>59</v>
      </c>
      <c r="BK391" s="25">
        <v>11.538461538461538</v>
      </c>
      <c r="BL391" s="25">
        <v>3.8461538461538463</v>
      </c>
      <c r="BM391" s="25">
        <v>4.8076923076923084</v>
      </c>
      <c r="BN391" s="25">
        <v>3.8461538461538463</v>
      </c>
      <c r="BO391" s="25">
        <v>17.307692307692307</v>
      </c>
      <c r="BP391" s="25">
        <v>6.7307692307692308</v>
      </c>
      <c r="BQ391" s="25">
        <v>16.346153846153847</v>
      </c>
      <c r="BR391" s="25">
        <v>14.423076923076922</v>
      </c>
      <c r="BS391" s="25">
        <v>21.153846153846153</v>
      </c>
      <c r="BT391" s="25">
        <v>0</v>
      </c>
    </row>
    <row r="392" spans="1:98">
      <c r="D392" s="129" t="s">
        <v>17</v>
      </c>
      <c r="E392" s="129"/>
      <c r="F392" s="130" t="s">
        <v>56</v>
      </c>
      <c r="G392" s="130"/>
      <c r="H392" s="130"/>
      <c r="I392" s="130"/>
      <c r="J392" s="131">
        <f>BK392</f>
        <v>4.0268456375838921</v>
      </c>
      <c r="K392" s="132"/>
      <c r="L392" s="133"/>
      <c r="M392" s="131">
        <f>BL392</f>
        <v>3.2358581016299142</v>
      </c>
      <c r="N392" s="132"/>
      <c r="O392" s="133"/>
      <c r="P392" s="131">
        <f>BM392</f>
        <v>3.5953978906999042</v>
      </c>
      <c r="Q392" s="132"/>
      <c r="R392" s="133"/>
      <c r="S392" s="131">
        <f>BN392</f>
        <v>7.7900287631831251</v>
      </c>
      <c r="T392" s="132"/>
      <c r="U392" s="133"/>
      <c r="V392" s="131">
        <f>BO392</f>
        <v>17.281879194630871</v>
      </c>
      <c r="W392" s="132"/>
      <c r="X392" s="133"/>
      <c r="Y392" s="131">
        <f>BP392</f>
        <v>13.998082454458293</v>
      </c>
      <c r="Z392" s="132"/>
      <c r="AA392" s="133"/>
      <c r="AB392" s="131">
        <f>BQ392</f>
        <v>14.932885906040269</v>
      </c>
      <c r="AC392" s="132"/>
      <c r="AD392" s="133"/>
      <c r="AE392" s="131">
        <f>BR392</f>
        <v>9.2761265580057533</v>
      </c>
      <c r="AF392" s="132"/>
      <c r="AG392" s="133"/>
      <c r="AH392" s="131">
        <f>BS392</f>
        <v>25.575263662511983</v>
      </c>
      <c r="AI392" s="132"/>
      <c r="AJ392" s="133"/>
      <c r="AK392" s="131">
        <f>BT392</f>
        <v>0.28763183125599234</v>
      </c>
      <c r="AL392" s="132"/>
      <c r="AM392" s="133"/>
      <c r="AN392" s="43"/>
      <c r="AO392" s="43"/>
      <c r="AP392" s="43"/>
      <c r="AQ392" s="43"/>
      <c r="AR392" s="43"/>
      <c r="AS392" s="43"/>
      <c r="AT392" s="43"/>
      <c r="AU392" s="43"/>
      <c r="BH392" s="2" t="s">
        <v>57</v>
      </c>
      <c r="BK392" s="25">
        <v>4.0268456375838921</v>
      </c>
      <c r="BL392" s="25">
        <v>3.2358581016299142</v>
      </c>
      <c r="BM392" s="25">
        <v>3.5953978906999042</v>
      </c>
      <c r="BN392" s="25">
        <v>7.7900287631831251</v>
      </c>
      <c r="BO392" s="25">
        <v>17.281879194630871</v>
      </c>
      <c r="BP392" s="25">
        <v>13.998082454458293</v>
      </c>
      <c r="BQ392" s="25">
        <v>14.932885906040269</v>
      </c>
      <c r="BR392" s="25">
        <v>9.2761265580057533</v>
      </c>
      <c r="BS392" s="25">
        <v>25.575263662511983</v>
      </c>
      <c r="BT392" s="25">
        <v>0.28763183125599234</v>
      </c>
    </row>
    <row r="393" spans="1:98">
      <c r="D393" s="129"/>
      <c r="E393" s="129"/>
      <c r="F393" s="134" t="s">
        <v>58</v>
      </c>
      <c r="G393" s="134"/>
      <c r="H393" s="134"/>
      <c r="I393" s="134"/>
      <c r="J393" s="126">
        <f>BK393</f>
        <v>4.1666666666666661</v>
      </c>
      <c r="K393" s="127"/>
      <c r="L393" s="128"/>
      <c r="M393" s="126">
        <f>BL393</f>
        <v>2.083333333333333</v>
      </c>
      <c r="N393" s="127"/>
      <c r="O393" s="128"/>
      <c r="P393" s="126">
        <f>BM393</f>
        <v>4.1666666666666661</v>
      </c>
      <c r="Q393" s="127"/>
      <c r="R393" s="128"/>
      <c r="S393" s="126">
        <f>BN393</f>
        <v>10.416666666666668</v>
      </c>
      <c r="T393" s="127"/>
      <c r="U393" s="128"/>
      <c r="V393" s="126">
        <f>BO393</f>
        <v>16.666666666666664</v>
      </c>
      <c r="W393" s="127"/>
      <c r="X393" s="128"/>
      <c r="Y393" s="126">
        <f>BP393</f>
        <v>16.666666666666664</v>
      </c>
      <c r="Z393" s="127"/>
      <c r="AA393" s="128"/>
      <c r="AB393" s="126">
        <f>BQ393</f>
        <v>19.791666666666664</v>
      </c>
      <c r="AC393" s="127"/>
      <c r="AD393" s="128"/>
      <c r="AE393" s="126">
        <f>BR393</f>
        <v>13.541666666666666</v>
      </c>
      <c r="AF393" s="127"/>
      <c r="AG393" s="128"/>
      <c r="AH393" s="126">
        <f>BS393</f>
        <v>12.5</v>
      </c>
      <c r="AI393" s="127"/>
      <c r="AJ393" s="128"/>
      <c r="AK393" s="126">
        <f>BT393</f>
        <v>0</v>
      </c>
      <c r="AL393" s="127"/>
      <c r="AM393" s="128"/>
      <c r="AN393" s="43"/>
      <c r="AO393" s="43"/>
      <c r="AP393" s="43"/>
      <c r="AQ393" s="43"/>
      <c r="AR393" s="43"/>
      <c r="AS393" s="43"/>
      <c r="AT393" s="43"/>
      <c r="AU393" s="43"/>
      <c r="BH393" s="2" t="s">
        <v>59</v>
      </c>
      <c r="BK393" s="25">
        <v>4.1666666666666661</v>
      </c>
      <c r="BL393" s="25">
        <v>2.083333333333333</v>
      </c>
      <c r="BM393" s="25">
        <v>4.1666666666666661</v>
      </c>
      <c r="BN393" s="25">
        <v>10.416666666666668</v>
      </c>
      <c r="BO393" s="25">
        <v>16.666666666666664</v>
      </c>
      <c r="BP393" s="25">
        <v>16.666666666666664</v>
      </c>
      <c r="BQ393" s="25">
        <v>19.791666666666664</v>
      </c>
      <c r="BR393" s="25">
        <v>13.541666666666666</v>
      </c>
      <c r="BS393" s="25">
        <v>12.5</v>
      </c>
      <c r="BT393" s="25">
        <v>0</v>
      </c>
    </row>
    <row r="394" spans="1:98" ht="13.5" hidden="1" customHeight="1"/>
    <row r="395" spans="1:98" ht="13.5" hidden="1" customHeight="1"/>
    <row r="396" spans="1:98" ht="13.5" hidden="1" customHeight="1"/>
    <row r="397" spans="1:98" ht="3.75" customHeight="1"/>
    <row r="398" spans="1:98" ht="15" customHeight="1"/>
    <row r="399" spans="1:98" s="20" customFormat="1" ht="11.25" customHeight="1">
      <c r="A399" s="2"/>
      <c r="B399" s="90" t="s">
        <v>130</v>
      </c>
      <c r="C399" s="90"/>
      <c r="D399" s="14" t="s">
        <v>131</v>
      </c>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7"/>
      <c r="AI399" s="27"/>
      <c r="AJ399" s="14"/>
      <c r="AK399" s="19"/>
      <c r="AL399" s="19"/>
      <c r="AM399" s="19"/>
      <c r="AN399" s="19"/>
      <c r="AO399" s="19"/>
      <c r="AP399" s="19"/>
      <c r="AQ399" s="19"/>
      <c r="AR399" s="19"/>
      <c r="AS399" s="19"/>
      <c r="AT399" s="19"/>
      <c r="AU399" s="19"/>
      <c r="AV399" s="19"/>
      <c r="AW399" s="19"/>
      <c r="AX399" s="19"/>
      <c r="AY399" s="19"/>
      <c r="AZ399" s="19"/>
      <c r="BA399" s="19"/>
      <c r="BB399" s="19"/>
      <c r="BC399" s="19"/>
      <c r="BD399" s="19"/>
      <c r="BE399" s="19"/>
      <c r="BF399" s="19"/>
      <c r="BG399" s="19"/>
      <c r="BH399" s="19"/>
      <c r="BI399" s="19"/>
      <c r="BJ399" s="19"/>
      <c r="BK399" s="19"/>
      <c r="BL399" s="19"/>
      <c r="BM399" s="19"/>
      <c r="BN399" s="19"/>
      <c r="BO399" s="19"/>
      <c r="BP399" s="19"/>
      <c r="BQ399" s="19"/>
      <c r="BR399" s="19"/>
      <c r="BS399" s="19"/>
      <c r="BT399" s="19"/>
      <c r="BV399" s="28"/>
      <c r="BX399" s="2"/>
      <c r="CG399" s="21"/>
      <c r="CH399" s="21"/>
      <c r="CI399" s="21"/>
      <c r="CK399" s="29"/>
      <c r="CT399" s="21"/>
    </row>
    <row r="400" spans="1:98" ht="15" customHeight="1">
      <c r="B400" s="90"/>
      <c r="C400" s="90"/>
      <c r="D400" s="33" t="s">
        <v>132</v>
      </c>
      <c r="E400" s="34"/>
      <c r="F400" s="34"/>
      <c r="G400" s="34"/>
      <c r="H400" s="34"/>
      <c r="I400" s="34"/>
      <c r="J400" s="34"/>
      <c r="K400" s="34"/>
      <c r="L400" s="34"/>
      <c r="M400" s="34"/>
      <c r="N400" s="34"/>
      <c r="O400" s="34"/>
      <c r="P400" s="34"/>
      <c r="Q400" s="34"/>
      <c r="R400" s="34"/>
      <c r="S400" s="34"/>
      <c r="T400" s="34"/>
      <c r="U400" s="34"/>
      <c r="V400" s="34"/>
      <c r="W400" s="34"/>
      <c r="X400" s="34"/>
      <c r="Y400" s="34"/>
      <c r="Z400" s="34"/>
      <c r="AA400" s="34"/>
      <c r="AB400" s="34"/>
      <c r="AC400" s="34"/>
      <c r="AD400" s="34"/>
      <c r="AE400" s="34"/>
      <c r="AF400" s="34"/>
      <c r="AG400" s="34"/>
      <c r="AM400" s="31"/>
    </row>
    <row r="401" spans="4:73" ht="9.75" customHeight="1">
      <c r="D401" s="91"/>
      <c r="E401" s="92"/>
      <c r="F401" s="92"/>
      <c r="G401" s="92"/>
      <c r="H401" s="92"/>
      <c r="I401" s="93"/>
      <c r="J401" s="84">
        <v>1</v>
      </c>
      <c r="K401" s="85"/>
      <c r="L401" s="86"/>
      <c r="M401" s="84">
        <v>2</v>
      </c>
      <c r="N401" s="85"/>
      <c r="O401" s="86"/>
      <c r="P401" s="84">
        <v>3</v>
      </c>
      <c r="Q401" s="85"/>
      <c r="R401" s="86"/>
      <c r="S401" s="84">
        <v>4</v>
      </c>
      <c r="T401" s="85"/>
      <c r="U401" s="86"/>
      <c r="V401" s="84">
        <v>5</v>
      </c>
      <c r="W401" s="85"/>
      <c r="X401" s="86"/>
      <c r="Y401" s="84">
        <v>6</v>
      </c>
      <c r="Z401" s="85"/>
      <c r="AA401" s="86"/>
      <c r="AB401" s="84">
        <v>7</v>
      </c>
      <c r="AC401" s="85"/>
      <c r="AD401" s="86"/>
      <c r="AE401" s="84">
        <v>8</v>
      </c>
      <c r="AF401" s="85"/>
      <c r="AG401" s="86"/>
      <c r="AH401" s="84"/>
      <c r="AI401" s="85"/>
      <c r="AJ401" s="86"/>
      <c r="AK401" s="45"/>
      <c r="AL401" s="45"/>
      <c r="AM401" s="45"/>
      <c r="AN401" s="45"/>
      <c r="AO401" s="45"/>
      <c r="AP401" s="45"/>
      <c r="AQ401" s="45"/>
      <c r="AR401" s="45"/>
      <c r="AS401" s="45"/>
      <c r="AT401" s="45"/>
      <c r="AU401" s="45"/>
    </row>
    <row r="402" spans="4:73" ht="22.5" customHeight="1">
      <c r="D402" s="94"/>
      <c r="E402" s="95"/>
      <c r="F402" s="95"/>
      <c r="G402" s="95"/>
      <c r="H402" s="95"/>
      <c r="I402" s="96"/>
      <c r="J402" s="121" t="s">
        <v>133</v>
      </c>
      <c r="K402" s="122"/>
      <c r="L402" s="123"/>
      <c r="M402" s="121" t="s">
        <v>134</v>
      </c>
      <c r="N402" s="122"/>
      <c r="O402" s="123"/>
      <c r="P402" s="121" t="s">
        <v>135</v>
      </c>
      <c r="Q402" s="122"/>
      <c r="R402" s="123"/>
      <c r="S402" s="121" t="s">
        <v>136</v>
      </c>
      <c r="T402" s="122"/>
      <c r="U402" s="123"/>
      <c r="V402" s="121" t="s">
        <v>137</v>
      </c>
      <c r="W402" s="122"/>
      <c r="X402" s="123"/>
      <c r="Y402" s="121" t="s">
        <v>138</v>
      </c>
      <c r="Z402" s="122"/>
      <c r="AA402" s="123"/>
      <c r="AB402" s="121" t="s">
        <v>139</v>
      </c>
      <c r="AC402" s="122"/>
      <c r="AD402" s="123"/>
      <c r="AE402" s="121" t="s">
        <v>140</v>
      </c>
      <c r="AF402" s="122"/>
      <c r="AG402" s="123"/>
      <c r="AH402" s="121" t="s">
        <v>12</v>
      </c>
      <c r="AI402" s="122"/>
      <c r="AJ402" s="123"/>
      <c r="AK402" s="46"/>
      <c r="AL402" s="46"/>
      <c r="AM402" s="46"/>
      <c r="AN402" s="46"/>
      <c r="AO402" s="46"/>
      <c r="AP402" s="46"/>
      <c r="AQ402" s="46"/>
      <c r="AR402" s="46"/>
      <c r="AS402" s="46"/>
      <c r="AT402" s="46"/>
      <c r="AU402" s="46"/>
      <c r="BK402" s="2">
        <v>1</v>
      </c>
      <c r="BL402" s="2">
        <v>2</v>
      </c>
      <c r="BM402" s="2">
        <v>3</v>
      </c>
      <c r="BN402" s="2">
        <v>4</v>
      </c>
      <c r="BO402" s="2">
        <v>5</v>
      </c>
      <c r="BP402" s="2">
        <v>6</v>
      </c>
      <c r="BQ402" s="2">
        <v>7</v>
      </c>
      <c r="BR402" s="2">
        <v>8</v>
      </c>
      <c r="BS402" s="2">
        <v>0</v>
      </c>
    </row>
    <row r="403" spans="4:73">
      <c r="D403" s="129" t="s">
        <v>15</v>
      </c>
      <c r="E403" s="129"/>
      <c r="F403" s="130" t="s">
        <v>56</v>
      </c>
      <c r="G403" s="130"/>
      <c r="H403" s="130"/>
      <c r="I403" s="130"/>
      <c r="J403" s="131">
        <f>BK403</f>
        <v>2.6859504132231407</v>
      </c>
      <c r="K403" s="132"/>
      <c r="L403" s="133"/>
      <c r="M403" s="131">
        <f>BL403</f>
        <v>7.621671258034894</v>
      </c>
      <c r="N403" s="132"/>
      <c r="O403" s="133"/>
      <c r="P403" s="131">
        <f>BM403</f>
        <v>46.235078053259869</v>
      </c>
      <c r="Q403" s="132"/>
      <c r="R403" s="133"/>
      <c r="S403" s="131">
        <f>BN403</f>
        <v>33.608815426997246</v>
      </c>
      <c r="T403" s="132"/>
      <c r="U403" s="133"/>
      <c r="V403" s="131">
        <f>BO403</f>
        <v>6.7722681359044996</v>
      </c>
      <c r="W403" s="132"/>
      <c r="X403" s="133"/>
      <c r="Y403" s="131">
        <f>BP403</f>
        <v>1.721763085399449</v>
      </c>
      <c r="Z403" s="132"/>
      <c r="AA403" s="133"/>
      <c r="AB403" s="131">
        <f>BQ403</f>
        <v>0.34435261707988984</v>
      </c>
      <c r="AC403" s="132"/>
      <c r="AD403" s="133"/>
      <c r="AE403" s="131">
        <f>BR403</f>
        <v>0.34435261707988984</v>
      </c>
      <c r="AF403" s="132"/>
      <c r="AG403" s="133"/>
      <c r="AH403" s="131">
        <f>BS403</f>
        <v>0.66574839302112032</v>
      </c>
      <c r="AI403" s="132"/>
      <c r="AJ403" s="133"/>
      <c r="AK403" s="64"/>
      <c r="AL403" s="64"/>
      <c r="AM403" s="64"/>
      <c r="AN403" s="64"/>
      <c r="AO403" s="64"/>
      <c r="AP403" s="43"/>
      <c r="AQ403" s="43"/>
      <c r="AR403" s="43"/>
      <c r="AS403" s="43"/>
      <c r="AT403" s="43"/>
      <c r="AU403" s="43"/>
      <c r="BG403" s="2">
        <v>70</v>
      </c>
      <c r="BH403" s="2" t="s">
        <v>57</v>
      </c>
      <c r="BK403" s="25">
        <v>2.6859504132231407</v>
      </c>
      <c r="BL403" s="25">
        <v>7.621671258034894</v>
      </c>
      <c r="BM403" s="25">
        <v>46.235078053259869</v>
      </c>
      <c r="BN403" s="25">
        <v>33.608815426997246</v>
      </c>
      <c r="BO403" s="25">
        <v>6.7722681359044996</v>
      </c>
      <c r="BP403" s="25">
        <v>1.721763085399449</v>
      </c>
      <c r="BQ403" s="25">
        <v>0.34435261707988984</v>
      </c>
      <c r="BR403" s="25">
        <v>0.34435261707988984</v>
      </c>
      <c r="BS403" s="25">
        <v>0.66574839302112032</v>
      </c>
      <c r="BT403" s="25"/>
      <c r="BU403" s="25"/>
    </row>
    <row r="404" spans="4:73">
      <c r="D404" s="129"/>
      <c r="E404" s="129"/>
      <c r="F404" s="134" t="s">
        <v>58</v>
      </c>
      <c r="G404" s="134"/>
      <c r="H404" s="134"/>
      <c r="I404" s="134"/>
      <c r="J404" s="126">
        <f>BK404</f>
        <v>1.9230769230769231</v>
      </c>
      <c r="K404" s="127"/>
      <c r="L404" s="128"/>
      <c r="M404" s="126">
        <f>BL404</f>
        <v>4.8076923076923084</v>
      </c>
      <c r="N404" s="127"/>
      <c r="O404" s="128"/>
      <c r="P404" s="126">
        <f>BM404</f>
        <v>50</v>
      </c>
      <c r="Q404" s="127"/>
      <c r="R404" s="128"/>
      <c r="S404" s="126">
        <f>BN404</f>
        <v>31.73076923076923</v>
      </c>
      <c r="T404" s="127"/>
      <c r="U404" s="128"/>
      <c r="V404" s="126">
        <f>BO404</f>
        <v>6.7307692307692308</v>
      </c>
      <c r="W404" s="127"/>
      <c r="X404" s="128"/>
      <c r="Y404" s="126">
        <f>BP404</f>
        <v>3.8461538461538463</v>
      </c>
      <c r="Z404" s="127"/>
      <c r="AA404" s="128"/>
      <c r="AB404" s="126">
        <f>BQ404</f>
        <v>0</v>
      </c>
      <c r="AC404" s="127"/>
      <c r="AD404" s="128"/>
      <c r="AE404" s="126">
        <f>BR404</f>
        <v>0</v>
      </c>
      <c r="AF404" s="127"/>
      <c r="AG404" s="128"/>
      <c r="AH404" s="126">
        <f>BS404</f>
        <v>0.96153846153846156</v>
      </c>
      <c r="AI404" s="127"/>
      <c r="AJ404" s="128"/>
      <c r="AK404" s="64"/>
      <c r="AL404" s="64"/>
      <c r="AM404" s="64"/>
      <c r="AN404" s="64"/>
      <c r="AO404" s="64"/>
      <c r="AP404" s="43"/>
      <c r="AQ404" s="43"/>
      <c r="AR404" s="43"/>
      <c r="AS404" s="43"/>
      <c r="AT404" s="43"/>
      <c r="AU404" s="43"/>
      <c r="BH404" s="2" t="s">
        <v>59</v>
      </c>
      <c r="BK404" s="25">
        <v>1.9230769230769231</v>
      </c>
      <c r="BL404" s="25">
        <v>4.8076923076923084</v>
      </c>
      <c r="BM404" s="25">
        <v>50</v>
      </c>
      <c r="BN404" s="25">
        <v>31.73076923076923</v>
      </c>
      <c r="BO404" s="25">
        <v>6.7307692307692308</v>
      </c>
      <c r="BP404" s="25">
        <v>3.8461538461538463</v>
      </c>
      <c r="BQ404" s="25">
        <v>0</v>
      </c>
      <c r="BR404" s="25">
        <v>0</v>
      </c>
      <c r="BS404" s="25">
        <v>0.96153846153846156</v>
      </c>
      <c r="BT404" s="25"/>
      <c r="BU404" s="25"/>
    </row>
    <row r="405" spans="4:73">
      <c r="D405" s="129" t="s">
        <v>17</v>
      </c>
      <c r="E405" s="129"/>
      <c r="F405" s="130" t="s">
        <v>56</v>
      </c>
      <c r="G405" s="130"/>
      <c r="H405" s="130"/>
      <c r="I405" s="130"/>
      <c r="J405" s="131">
        <f>BK405</f>
        <v>2.9721955896452541</v>
      </c>
      <c r="K405" s="132"/>
      <c r="L405" s="133"/>
      <c r="M405" s="131">
        <f>BL405</f>
        <v>7.0469798657718119</v>
      </c>
      <c r="N405" s="132"/>
      <c r="O405" s="133"/>
      <c r="P405" s="131">
        <f>BM405</f>
        <v>45.661553211888787</v>
      </c>
      <c r="Q405" s="132"/>
      <c r="R405" s="133"/>
      <c r="S405" s="131">
        <f>BN405</f>
        <v>33.38926174496644</v>
      </c>
      <c r="T405" s="132"/>
      <c r="U405" s="133"/>
      <c r="V405" s="131">
        <f>BO405</f>
        <v>7.5263662511984659</v>
      </c>
      <c r="W405" s="132"/>
      <c r="X405" s="133"/>
      <c r="Y405" s="131">
        <f>BP405</f>
        <v>1.6299137104506232</v>
      </c>
      <c r="Z405" s="132"/>
      <c r="AA405" s="133"/>
      <c r="AB405" s="131">
        <f>BQ405</f>
        <v>0.28763183125599234</v>
      </c>
      <c r="AC405" s="132"/>
      <c r="AD405" s="133"/>
      <c r="AE405" s="131">
        <f>BR405</f>
        <v>0.23969319271332695</v>
      </c>
      <c r="AF405" s="132"/>
      <c r="AG405" s="133"/>
      <c r="AH405" s="131">
        <f>BS405</f>
        <v>1.2464046021093003</v>
      </c>
      <c r="AI405" s="132"/>
      <c r="AJ405" s="133"/>
      <c r="AK405" s="64"/>
      <c r="AL405" s="64"/>
      <c r="AM405" s="64"/>
      <c r="AN405" s="64"/>
      <c r="AO405" s="64"/>
      <c r="AP405" s="43"/>
      <c r="AQ405" s="43"/>
      <c r="AR405" s="43"/>
      <c r="AS405" s="43"/>
      <c r="AT405" s="43"/>
      <c r="AU405" s="43"/>
      <c r="BH405" s="2" t="s">
        <v>57</v>
      </c>
      <c r="BK405" s="25">
        <v>2.9721955896452541</v>
      </c>
      <c r="BL405" s="25">
        <v>7.0469798657718119</v>
      </c>
      <c r="BM405" s="25">
        <v>45.661553211888787</v>
      </c>
      <c r="BN405" s="25">
        <v>33.38926174496644</v>
      </c>
      <c r="BO405" s="25">
        <v>7.5263662511984659</v>
      </c>
      <c r="BP405" s="25">
        <v>1.6299137104506232</v>
      </c>
      <c r="BQ405" s="25">
        <v>0.28763183125599234</v>
      </c>
      <c r="BR405" s="25">
        <v>0.23969319271332695</v>
      </c>
      <c r="BS405" s="25">
        <v>1.2464046021093003</v>
      </c>
      <c r="BT405" s="25"/>
      <c r="BU405" s="25"/>
    </row>
    <row r="406" spans="4:73">
      <c r="D406" s="129"/>
      <c r="E406" s="129"/>
      <c r="F406" s="134" t="s">
        <v>58</v>
      </c>
      <c r="G406" s="134"/>
      <c r="H406" s="134"/>
      <c r="I406" s="134"/>
      <c r="J406" s="126">
        <f>BK406</f>
        <v>1.0416666666666665</v>
      </c>
      <c r="K406" s="127"/>
      <c r="L406" s="128"/>
      <c r="M406" s="126">
        <f>BL406</f>
        <v>4.1666666666666661</v>
      </c>
      <c r="N406" s="127"/>
      <c r="O406" s="128"/>
      <c r="P406" s="126">
        <f>BM406</f>
        <v>45.833333333333329</v>
      </c>
      <c r="Q406" s="127"/>
      <c r="R406" s="128"/>
      <c r="S406" s="126">
        <f>BN406</f>
        <v>36.458333333333329</v>
      </c>
      <c r="T406" s="127"/>
      <c r="U406" s="128"/>
      <c r="V406" s="126">
        <f>BO406</f>
        <v>12.5</v>
      </c>
      <c r="W406" s="127"/>
      <c r="X406" s="128"/>
      <c r="Y406" s="126">
        <f>BP406</f>
        <v>0</v>
      </c>
      <c r="Z406" s="127"/>
      <c r="AA406" s="128"/>
      <c r="AB406" s="126">
        <f>BQ406</f>
        <v>0</v>
      </c>
      <c r="AC406" s="127"/>
      <c r="AD406" s="128"/>
      <c r="AE406" s="126">
        <f>BR406</f>
        <v>0</v>
      </c>
      <c r="AF406" s="127"/>
      <c r="AG406" s="128"/>
      <c r="AH406" s="126">
        <f>BS406</f>
        <v>0</v>
      </c>
      <c r="AI406" s="127"/>
      <c r="AJ406" s="128"/>
      <c r="AK406" s="64"/>
      <c r="AL406" s="64"/>
      <c r="AM406" s="64"/>
      <c r="AN406" s="64"/>
      <c r="AO406" s="64"/>
      <c r="AP406" s="43"/>
      <c r="AQ406" s="43"/>
      <c r="AR406" s="43"/>
      <c r="AS406" s="43"/>
      <c r="AT406" s="43"/>
      <c r="AU406" s="43"/>
      <c r="BH406" s="2" t="s">
        <v>59</v>
      </c>
      <c r="BK406" s="25">
        <v>1.0416666666666665</v>
      </c>
      <c r="BL406" s="25">
        <v>4.1666666666666661</v>
      </c>
      <c r="BM406" s="25">
        <v>45.833333333333329</v>
      </c>
      <c r="BN406" s="25">
        <v>36.458333333333329</v>
      </c>
      <c r="BO406" s="25">
        <v>12.5</v>
      </c>
      <c r="BP406" s="25">
        <v>0</v>
      </c>
      <c r="BQ406" s="25">
        <v>0</v>
      </c>
      <c r="BR406" s="25">
        <v>0</v>
      </c>
      <c r="BS406" s="25">
        <v>0</v>
      </c>
      <c r="BT406" s="25"/>
      <c r="BU406" s="25"/>
    </row>
    <row r="407" spans="4:73" ht="15" customHeight="1">
      <c r="D407" s="33" t="s">
        <v>141</v>
      </c>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M407" s="31"/>
    </row>
    <row r="408" spans="4:73" ht="9.75" customHeight="1">
      <c r="D408" s="91"/>
      <c r="E408" s="92"/>
      <c r="F408" s="92"/>
      <c r="G408" s="92"/>
      <c r="H408" s="92"/>
      <c r="I408" s="93"/>
      <c r="J408" s="84">
        <v>1</v>
      </c>
      <c r="K408" s="85"/>
      <c r="L408" s="86"/>
      <c r="M408" s="84">
        <v>2</v>
      </c>
      <c r="N408" s="85"/>
      <c r="O408" s="86"/>
      <c r="P408" s="84">
        <v>3</v>
      </c>
      <c r="Q408" s="85"/>
      <c r="R408" s="86"/>
      <c r="S408" s="84">
        <v>4</v>
      </c>
      <c r="T408" s="85"/>
      <c r="U408" s="86"/>
      <c r="V408" s="84">
        <v>5</v>
      </c>
      <c r="W408" s="85"/>
      <c r="X408" s="86"/>
      <c r="Y408" s="84">
        <v>6</v>
      </c>
      <c r="Z408" s="85"/>
      <c r="AA408" s="86"/>
      <c r="AB408" s="84">
        <v>7</v>
      </c>
      <c r="AC408" s="85"/>
      <c r="AD408" s="86"/>
      <c r="AE408" s="84">
        <v>8</v>
      </c>
      <c r="AF408" s="85"/>
      <c r="AG408" s="86"/>
      <c r="AH408" s="84">
        <v>9</v>
      </c>
      <c r="AI408" s="85"/>
      <c r="AJ408" s="86"/>
      <c r="AK408" s="84"/>
      <c r="AL408" s="85"/>
      <c r="AM408" s="86"/>
      <c r="AN408" s="45"/>
      <c r="AO408" s="45"/>
      <c r="AP408" s="45"/>
      <c r="AQ408" s="45"/>
      <c r="AR408" s="45"/>
      <c r="AS408" s="45"/>
      <c r="AT408" s="45"/>
      <c r="AU408" s="45"/>
    </row>
    <row r="409" spans="4:73" ht="22.5" customHeight="1">
      <c r="D409" s="94"/>
      <c r="E409" s="95"/>
      <c r="F409" s="95"/>
      <c r="G409" s="95"/>
      <c r="H409" s="95"/>
      <c r="I409" s="96"/>
      <c r="J409" s="121" t="s">
        <v>142</v>
      </c>
      <c r="K409" s="122"/>
      <c r="L409" s="123"/>
      <c r="M409" s="121" t="s">
        <v>143</v>
      </c>
      <c r="N409" s="122"/>
      <c r="O409" s="123"/>
      <c r="P409" s="121" t="s">
        <v>144</v>
      </c>
      <c r="Q409" s="122"/>
      <c r="R409" s="123"/>
      <c r="S409" s="121" t="s">
        <v>145</v>
      </c>
      <c r="T409" s="122"/>
      <c r="U409" s="123"/>
      <c r="V409" s="121" t="s">
        <v>146</v>
      </c>
      <c r="W409" s="122"/>
      <c r="X409" s="123"/>
      <c r="Y409" s="121" t="s">
        <v>147</v>
      </c>
      <c r="Z409" s="122"/>
      <c r="AA409" s="123"/>
      <c r="AB409" s="121" t="s">
        <v>148</v>
      </c>
      <c r="AC409" s="122"/>
      <c r="AD409" s="123"/>
      <c r="AE409" s="121" t="s">
        <v>134</v>
      </c>
      <c r="AF409" s="122"/>
      <c r="AG409" s="123"/>
      <c r="AH409" s="121" t="s">
        <v>149</v>
      </c>
      <c r="AI409" s="122"/>
      <c r="AJ409" s="123"/>
      <c r="AK409" s="121" t="s">
        <v>12</v>
      </c>
      <c r="AL409" s="122"/>
      <c r="AM409" s="123"/>
      <c r="AN409" s="46"/>
      <c r="AO409" s="46"/>
      <c r="AP409" s="46"/>
      <c r="AQ409" s="46"/>
      <c r="AR409" s="46"/>
      <c r="AS409" s="46"/>
      <c r="AT409" s="46"/>
      <c r="AU409" s="46"/>
      <c r="BK409" s="2">
        <v>1</v>
      </c>
      <c r="BL409" s="2">
        <v>2</v>
      </c>
      <c r="BM409" s="2">
        <v>3</v>
      </c>
      <c r="BN409" s="2">
        <v>4</v>
      </c>
      <c r="BO409" s="2">
        <v>5</v>
      </c>
      <c r="BP409" s="2">
        <v>6</v>
      </c>
      <c r="BQ409" s="2">
        <v>7</v>
      </c>
      <c r="BR409" s="2">
        <v>8</v>
      </c>
      <c r="BS409" s="2">
        <v>9</v>
      </c>
      <c r="BT409" s="2">
        <v>0</v>
      </c>
    </row>
    <row r="410" spans="4:73">
      <c r="D410" s="129" t="s">
        <v>15</v>
      </c>
      <c r="E410" s="129"/>
      <c r="F410" s="130" t="s">
        <v>56</v>
      </c>
      <c r="G410" s="130"/>
      <c r="H410" s="130"/>
      <c r="I410" s="130"/>
      <c r="J410" s="131">
        <f>BK410</f>
        <v>2.4104683195592287</v>
      </c>
      <c r="K410" s="132"/>
      <c r="L410" s="133"/>
      <c r="M410" s="131">
        <f>BL410</f>
        <v>2.9384756657483928</v>
      </c>
      <c r="N410" s="132"/>
      <c r="O410" s="133"/>
      <c r="P410" s="131">
        <f>BM410</f>
        <v>4.8438934802571163</v>
      </c>
      <c r="Q410" s="132"/>
      <c r="R410" s="133"/>
      <c r="S410" s="131">
        <f>BN410</f>
        <v>23.484848484848484</v>
      </c>
      <c r="T410" s="132"/>
      <c r="U410" s="133"/>
      <c r="V410" s="131">
        <f>BO410</f>
        <v>44.903581267217632</v>
      </c>
      <c r="W410" s="132"/>
      <c r="X410" s="133"/>
      <c r="Y410" s="131">
        <f>BP410</f>
        <v>18.732782369146005</v>
      </c>
      <c r="Z410" s="132"/>
      <c r="AA410" s="133"/>
      <c r="AB410" s="131">
        <f>BQ410</f>
        <v>1.8135904499540865</v>
      </c>
      <c r="AC410" s="132"/>
      <c r="AD410" s="133"/>
      <c r="AE410" s="131">
        <f>BR410</f>
        <v>0.3673094582185491</v>
      </c>
      <c r="AF410" s="132"/>
      <c r="AG410" s="133"/>
      <c r="AH410" s="131">
        <f>BS410</f>
        <v>0.3673094582185491</v>
      </c>
      <c r="AI410" s="132"/>
      <c r="AJ410" s="133"/>
      <c r="AK410" s="131">
        <f>BT410</f>
        <v>0.13774104683195593</v>
      </c>
      <c r="AL410" s="132"/>
      <c r="AM410" s="133"/>
      <c r="AN410" s="64"/>
      <c r="AO410" s="64"/>
      <c r="AP410" s="43"/>
      <c r="AQ410" s="43"/>
      <c r="AR410" s="43"/>
      <c r="AS410" s="43"/>
      <c r="AT410" s="43"/>
      <c r="AU410" s="43"/>
      <c r="BG410" s="2">
        <v>71</v>
      </c>
      <c r="BH410" s="2" t="s">
        <v>57</v>
      </c>
      <c r="BK410" s="25">
        <v>2.4104683195592287</v>
      </c>
      <c r="BL410" s="25">
        <v>2.9384756657483928</v>
      </c>
      <c r="BM410" s="25">
        <v>4.8438934802571163</v>
      </c>
      <c r="BN410" s="25">
        <v>23.484848484848484</v>
      </c>
      <c r="BO410" s="25">
        <v>44.903581267217632</v>
      </c>
      <c r="BP410" s="25">
        <v>18.732782369146005</v>
      </c>
      <c r="BQ410" s="25">
        <v>1.8135904499540865</v>
      </c>
      <c r="BR410" s="25">
        <v>0.3673094582185491</v>
      </c>
      <c r="BS410" s="25">
        <v>0.3673094582185491</v>
      </c>
      <c r="BT410" s="25">
        <v>0.13774104683195593</v>
      </c>
      <c r="BU410" s="25"/>
    </row>
    <row r="411" spans="4:73">
      <c r="D411" s="129"/>
      <c r="E411" s="129"/>
      <c r="F411" s="134" t="s">
        <v>58</v>
      </c>
      <c r="G411" s="134"/>
      <c r="H411" s="134"/>
      <c r="I411" s="134"/>
      <c r="J411" s="126">
        <f>BK411</f>
        <v>0.96153846153846156</v>
      </c>
      <c r="K411" s="127"/>
      <c r="L411" s="128"/>
      <c r="M411" s="126">
        <f>BL411</f>
        <v>1.9230769230769231</v>
      </c>
      <c r="N411" s="127"/>
      <c r="O411" s="128"/>
      <c r="P411" s="126">
        <f>BM411</f>
        <v>3.8461538461538463</v>
      </c>
      <c r="Q411" s="127"/>
      <c r="R411" s="128"/>
      <c r="S411" s="126">
        <f>BN411</f>
        <v>22.115384615384613</v>
      </c>
      <c r="T411" s="127"/>
      <c r="U411" s="128"/>
      <c r="V411" s="126">
        <f>BO411</f>
        <v>42.307692307692307</v>
      </c>
      <c r="W411" s="127"/>
      <c r="X411" s="128"/>
      <c r="Y411" s="126">
        <f>BP411</f>
        <v>25.961538461538463</v>
      </c>
      <c r="Z411" s="127"/>
      <c r="AA411" s="128"/>
      <c r="AB411" s="126">
        <f>BQ411</f>
        <v>0.96153846153846156</v>
      </c>
      <c r="AC411" s="127"/>
      <c r="AD411" s="128"/>
      <c r="AE411" s="126">
        <f>BR411</f>
        <v>1.9230769230769231</v>
      </c>
      <c r="AF411" s="127"/>
      <c r="AG411" s="128"/>
      <c r="AH411" s="126">
        <f>BS411</f>
        <v>0</v>
      </c>
      <c r="AI411" s="127"/>
      <c r="AJ411" s="128"/>
      <c r="AK411" s="126">
        <f>BT411</f>
        <v>0</v>
      </c>
      <c r="AL411" s="127"/>
      <c r="AM411" s="128"/>
      <c r="AN411" s="64"/>
      <c r="AO411" s="64"/>
      <c r="AP411" s="43"/>
      <c r="AQ411" s="43"/>
      <c r="AR411" s="43"/>
      <c r="AS411" s="43"/>
      <c r="AT411" s="43"/>
      <c r="AU411" s="43"/>
      <c r="BH411" s="2" t="s">
        <v>59</v>
      </c>
      <c r="BK411" s="25">
        <v>0.96153846153846156</v>
      </c>
      <c r="BL411" s="25">
        <v>1.9230769230769231</v>
      </c>
      <c r="BM411" s="25">
        <v>3.8461538461538463</v>
      </c>
      <c r="BN411" s="25">
        <v>22.115384615384613</v>
      </c>
      <c r="BO411" s="25">
        <v>42.307692307692307</v>
      </c>
      <c r="BP411" s="25">
        <v>25.961538461538463</v>
      </c>
      <c r="BQ411" s="25">
        <v>0.96153846153846156</v>
      </c>
      <c r="BR411" s="25">
        <v>1.9230769230769231</v>
      </c>
      <c r="BS411" s="25">
        <v>0</v>
      </c>
      <c r="BT411" s="25">
        <v>0</v>
      </c>
      <c r="BU411" s="25"/>
    </row>
    <row r="412" spans="4:73">
      <c r="D412" s="129" t="s">
        <v>17</v>
      </c>
      <c r="E412" s="129"/>
      <c r="F412" s="130" t="s">
        <v>56</v>
      </c>
      <c r="G412" s="130"/>
      <c r="H412" s="130"/>
      <c r="I412" s="130"/>
      <c r="J412" s="131">
        <f>BK412</f>
        <v>1.9654841802492808</v>
      </c>
      <c r="K412" s="132"/>
      <c r="L412" s="133"/>
      <c r="M412" s="131">
        <f>BL412</f>
        <v>2.4209012464046022</v>
      </c>
      <c r="N412" s="132"/>
      <c r="O412" s="133"/>
      <c r="P412" s="131">
        <f>BM412</f>
        <v>5.2972195589645255</v>
      </c>
      <c r="Q412" s="132"/>
      <c r="R412" s="133"/>
      <c r="S412" s="131">
        <f>BN412</f>
        <v>25.503355704697988</v>
      </c>
      <c r="T412" s="132"/>
      <c r="U412" s="133"/>
      <c r="V412" s="131">
        <f>BO412</f>
        <v>41.035474592521567</v>
      </c>
      <c r="W412" s="132"/>
      <c r="X412" s="133"/>
      <c r="Y412" s="131">
        <f>BP412</f>
        <v>21.452540747842761</v>
      </c>
      <c r="Z412" s="132"/>
      <c r="AA412" s="133"/>
      <c r="AB412" s="131">
        <f>BQ412</f>
        <v>1.8216682646212849</v>
      </c>
      <c r="AC412" s="132"/>
      <c r="AD412" s="133"/>
      <c r="AE412" s="131">
        <f>BR412</f>
        <v>0.14381591562799617</v>
      </c>
      <c r="AF412" s="132"/>
      <c r="AG412" s="133"/>
      <c r="AH412" s="131">
        <f>BS412</f>
        <v>0.31160115052732507</v>
      </c>
      <c r="AI412" s="132"/>
      <c r="AJ412" s="133"/>
      <c r="AK412" s="131">
        <f>BT412</f>
        <v>4.7938638542665384E-2</v>
      </c>
      <c r="AL412" s="132"/>
      <c r="AM412" s="133"/>
      <c r="AN412" s="64"/>
      <c r="AO412" s="64"/>
      <c r="AP412" s="43"/>
      <c r="AQ412" s="43"/>
      <c r="AR412" s="43"/>
      <c r="AS412" s="43"/>
      <c r="AT412" s="43"/>
      <c r="AU412" s="43"/>
      <c r="BH412" s="2" t="s">
        <v>57</v>
      </c>
      <c r="BK412" s="25">
        <v>1.9654841802492808</v>
      </c>
      <c r="BL412" s="25">
        <v>2.4209012464046022</v>
      </c>
      <c r="BM412" s="25">
        <v>5.2972195589645255</v>
      </c>
      <c r="BN412" s="25">
        <v>25.503355704697988</v>
      </c>
      <c r="BO412" s="25">
        <v>41.035474592521567</v>
      </c>
      <c r="BP412" s="25">
        <v>21.452540747842761</v>
      </c>
      <c r="BQ412" s="25">
        <v>1.8216682646212849</v>
      </c>
      <c r="BR412" s="25">
        <v>0.14381591562799617</v>
      </c>
      <c r="BS412" s="25">
        <v>0.31160115052732507</v>
      </c>
      <c r="BT412" s="25">
        <v>4.7938638542665384E-2</v>
      </c>
      <c r="BU412" s="25"/>
    </row>
    <row r="413" spans="4:73">
      <c r="D413" s="129"/>
      <c r="E413" s="129"/>
      <c r="F413" s="134" t="s">
        <v>58</v>
      </c>
      <c r="G413" s="134"/>
      <c r="H413" s="134"/>
      <c r="I413" s="134"/>
      <c r="J413" s="126">
        <f>BK413</f>
        <v>1.0416666666666665</v>
      </c>
      <c r="K413" s="127"/>
      <c r="L413" s="128"/>
      <c r="M413" s="126">
        <f>BL413</f>
        <v>2.083333333333333</v>
      </c>
      <c r="N413" s="127"/>
      <c r="O413" s="128"/>
      <c r="P413" s="126">
        <f>BM413</f>
        <v>3.125</v>
      </c>
      <c r="Q413" s="127"/>
      <c r="R413" s="128"/>
      <c r="S413" s="126">
        <f>BN413</f>
        <v>21.875</v>
      </c>
      <c r="T413" s="127"/>
      <c r="U413" s="128"/>
      <c r="V413" s="126">
        <f>BO413</f>
        <v>43.75</v>
      </c>
      <c r="W413" s="127"/>
      <c r="X413" s="128"/>
      <c r="Y413" s="126">
        <f>BP413</f>
        <v>26.041666666666668</v>
      </c>
      <c r="Z413" s="127"/>
      <c r="AA413" s="128"/>
      <c r="AB413" s="126">
        <f>BQ413</f>
        <v>2.083333333333333</v>
      </c>
      <c r="AC413" s="127"/>
      <c r="AD413" s="128"/>
      <c r="AE413" s="126">
        <f>BR413</f>
        <v>0</v>
      </c>
      <c r="AF413" s="127"/>
      <c r="AG413" s="128"/>
      <c r="AH413" s="126">
        <f>BS413</f>
        <v>0</v>
      </c>
      <c r="AI413" s="127"/>
      <c r="AJ413" s="128"/>
      <c r="AK413" s="126">
        <f>BT413</f>
        <v>0</v>
      </c>
      <c r="AL413" s="127"/>
      <c r="AM413" s="128"/>
      <c r="AN413" s="64"/>
      <c r="AO413" s="64"/>
      <c r="AP413" s="43"/>
      <c r="AQ413" s="43"/>
      <c r="AR413" s="43"/>
      <c r="AS413" s="43"/>
      <c r="AT413" s="43"/>
      <c r="AU413" s="43"/>
      <c r="BH413" s="2" t="s">
        <v>59</v>
      </c>
      <c r="BK413" s="25">
        <v>1.0416666666666665</v>
      </c>
      <c r="BL413" s="25">
        <v>2.083333333333333</v>
      </c>
      <c r="BM413" s="25">
        <v>3.125</v>
      </c>
      <c r="BN413" s="25">
        <v>21.875</v>
      </c>
      <c r="BO413" s="25">
        <v>43.75</v>
      </c>
      <c r="BP413" s="25">
        <v>26.041666666666668</v>
      </c>
      <c r="BQ413" s="25">
        <v>2.083333333333333</v>
      </c>
      <c r="BR413" s="25">
        <v>0</v>
      </c>
      <c r="BS413" s="25">
        <v>0</v>
      </c>
      <c r="BT413" s="25">
        <v>0</v>
      </c>
      <c r="BU413" s="25"/>
    </row>
    <row r="414" spans="4:73" ht="13.5" hidden="1" customHeight="1"/>
    <row r="415" spans="4:73" hidden="1"/>
    <row r="416" spans="4:73" hidden="1"/>
    <row r="417" spans="1:98" ht="3.75" customHeight="1"/>
    <row r="418" spans="1:98" ht="15" customHeight="1"/>
    <row r="419" spans="1:98" s="20" customFormat="1" ht="11.25" customHeight="1">
      <c r="A419" s="2"/>
      <c r="B419" s="19"/>
      <c r="C419" s="19"/>
      <c r="D419" s="65"/>
      <c r="E419" s="19"/>
      <c r="F419" s="19"/>
      <c r="G419" s="19"/>
      <c r="H419" s="19"/>
      <c r="I419" s="19"/>
      <c r="J419" s="19"/>
      <c r="K419" s="19"/>
      <c r="L419" s="19"/>
      <c r="M419" s="19"/>
      <c r="N419" s="19"/>
      <c r="O419" s="19"/>
      <c r="P419" s="19"/>
      <c r="Q419" s="19"/>
      <c r="R419" s="19"/>
      <c r="S419" s="19"/>
      <c r="T419" s="19"/>
      <c r="U419" s="19"/>
      <c r="V419" s="19"/>
      <c r="W419" s="19"/>
      <c r="X419" s="19"/>
      <c r="Y419" s="19"/>
      <c r="Z419" s="19"/>
      <c r="AA419" s="19"/>
      <c r="AB419" s="19"/>
      <c r="AC419" s="19"/>
      <c r="AD419" s="19"/>
      <c r="AE419" s="19"/>
      <c r="AF419" s="19"/>
      <c r="AG419" s="19"/>
      <c r="AH419" s="66"/>
      <c r="AI419" s="66"/>
      <c r="AJ419" s="65"/>
      <c r="AK419" s="19"/>
      <c r="AL419" s="19"/>
      <c r="AM419" s="19"/>
      <c r="AN419" s="19"/>
      <c r="AO419" s="19"/>
      <c r="AP419" s="19"/>
      <c r="AQ419" s="19"/>
      <c r="AR419" s="19"/>
      <c r="AS419" s="19"/>
      <c r="AT419" s="19"/>
      <c r="AU419" s="19"/>
      <c r="AV419" s="19"/>
      <c r="AW419" s="19"/>
      <c r="AX419" s="19"/>
      <c r="AY419" s="19"/>
      <c r="AZ419" s="19"/>
      <c r="BA419" s="19"/>
      <c r="BB419" s="19"/>
      <c r="BC419" s="19"/>
      <c r="BD419" s="19"/>
      <c r="BE419" s="19"/>
      <c r="BF419" s="19"/>
      <c r="BG419" s="19"/>
      <c r="BH419" s="19"/>
      <c r="BI419" s="19"/>
      <c r="BJ419" s="19"/>
      <c r="BK419" s="19"/>
      <c r="BL419" s="19"/>
      <c r="BM419" s="19"/>
      <c r="BN419" s="19"/>
      <c r="BO419" s="19"/>
      <c r="BP419" s="19"/>
      <c r="BQ419" s="19"/>
      <c r="BR419" s="19"/>
      <c r="BS419" s="19"/>
      <c r="BT419" s="19"/>
      <c r="BV419" s="28"/>
      <c r="BX419" s="29"/>
      <c r="CG419" s="21"/>
      <c r="CH419" s="21"/>
      <c r="CI419" s="21"/>
      <c r="CK419" s="29"/>
      <c r="CT419" s="21"/>
    </row>
    <row r="420" spans="1:98" ht="15" customHeight="1">
      <c r="B420" s="19"/>
      <c r="C420" s="19"/>
      <c r="D420" s="39"/>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8"/>
      <c r="AI420" s="68"/>
      <c r="AJ420" s="69"/>
      <c r="AK420" s="68"/>
      <c r="AL420" s="68"/>
      <c r="AM420" s="68"/>
      <c r="AN420" s="35"/>
    </row>
    <row r="421" spans="1:98" ht="9.75" customHeight="1">
      <c r="B421" s="35"/>
      <c r="C421" s="35"/>
      <c r="D421" s="70"/>
      <c r="E421" s="70"/>
      <c r="F421" s="70"/>
      <c r="G421" s="70"/>
      <c r="H421" s="70"/>
      <c r="I421" s="70"/>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68"/>
      <c r="AL421" s="68"/>
      <c r="AM421" s="68"/>
      <c r="AN421" s="45"/>
      <c r="AO421" s="45"/>
      <c r="AP421" s="45"/>
      <c r="AQ421" s="45"/>
      <c r="AR421" s="45"/>
      <c r="AS421" s="45"/>
      <c r="AT421" s="45"/>
      <c r="AU421" s="45"/>
    </row>
    <row r="422" spans="1:98" ht="22.5" customHeight="1">
      <c r="B422" s="35"/>
      <c r="C422" s="35"/>
      <c r="D422" s="71"/>
      <c r="E422" s="71"/>
      <c r="F422" s="71"/>
      <c r="G422" s="71"/>
      <c r="H422" s="71"/>
      <c r="I422" s="71"/>
      <c r="J422" s="46"/>
      <c r="K422" s="46"/>
      <c r="L422" s="46"/>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35"/>
      <c r="AL422" s="35"/>
      <c r="AM422" s="35"/>
      <c r="AN422" s="46"/>
      <c r="AO422" s="46"/>
      <c r="AP422" s="46"/>
      <c r="AQ422" s="46"/>
      <c r="AR422" s="46"/>
      <c r="AS422" s="46"/>
      <c r="AT422" s="46"/>
      <c r="AU422" s="46"/>
    </row>
    <row r="423" spans="1:98">
      <c r="B423" s="35"/>
      <c r="C423" s="35"/>
      <c r="D423" s="54"/>
      <c r="E423" s="54"/>
      <c r="F423" s="54"/>
      <c r="G423" s="54"/>
      <c r="H423" s="54"/>
      <c r="I423" s="54"/>
      <c r="J423" s="64"/>
      <c r="K423" s="64"/>
      <c r="L423" s="64"/>
      <c r="M423" s="64"/>
      <c r="N423" s="64"/>
      <c r="O423" s="64"/>
      <c r="P423" s="64"/>
      <c r="Q423" s="64"/>
      <c r="R423" s="64"/>
      <c r="S423" s="64"/>
      <c r="T423" s="64"/>
      <c r="U423" s="64"/>
      <c r="V423" s="64"/>
      <c r="W423" s="64"/>
      <c r="X423" s="64"/>
      <c r="Y423" s="64"/>
      <c r="Z423" s="64"/>
      <c r="AA423" s="64"/>
      <c r="AB423" s="64"/>
      <c r="AC423" s="64"/>
      <c r="AD423" s="64"/>
      <c r="AE423" s="64"/>
      <c r="AF423" s="64"/>
      <c r="AG423" s="64"/>
      <c r="AH423" s="64"/>
      <c r="AI423" s="64"/>
      <c r="AJ423" s="64"/>
      <c r="AK423" s="35"/>
      <c r="AL423" s="35"/>
      <c r="AM423" s="35"/>
      <c r="AN423" s="43"/>
      <c r="AO423" s="43"/>
      <c r="AP423" s="43"/>
      <c r="AQ423" s="43"/>
      <c r="AR423" s="43"/>
      <c r="AS423" s="43"/>
      <c r="AT423" s="43"/>
      <c r="AU423" s="43"/>
      <c r="BK423" s="25"/>
      <c r="BL423" s="25"/>
      <c r="BM423" s="25"/>
      <c r="BN423" s="25"/>
      <c r="BO423" s="25"/>
      <c r="BP423" s="25"/>
      <c r="BQ423" s="25"/>
      <c r="BR423" s="25"/>
      <c r="BS423" s="25"/>
    </row>
    <row r="424" spans="1:98">
      <c r="B424" s="35"/>
      <c r="C424" s="35"/>
      <c r="D424" s="54"/>
      <c r="E424" s="54"/>
      <c r="F424" s="54"/>
      <c r="G424" s="54"/>
      <c r="H424" s="54"/>
      <c r="I424" s="54"/>
      <c r="J424" s="64"/>
      <c r="K424" s="64"/>
      <c r="L424" s="64"/>
      <c r="M424" s="64"/>
      <c r="N424" s="64"/>
      <c r="O424" s="64"/>
      <c r="P424" s="64"/>
      <c r="Q424" s="64"/>
      <c r="R424" s="64"/>
      <c r="S424" s="64"/>
      <c r="T424" s="64"/>
      <c r="U424" s="64"/>
      <c r="V424" s="64"/>
      <c r="W424" s="64"/>
      <c r="X424" s="64"/>
      <c r="Y424" s="64"/>
      <c r="Z424" s="64"/>
      <c r="AA424" s="64"/>
      <c r="AB424" s="64"/>
      <c r="AC424" s="64"/>
      <c r="AD424" s="64"/>
      <c r="AE424" s="64"/>
      <c r="AF424" s="64"/>
      <c r="AG424" s="64"/>
      <c r="AH424" s="64"/>
      <c r="AI424" s="64"/>
      <c r="AJ424" s="64"/>
      <c r="AK424" s="35"/>
      <c r="AL424" s="35"/>
      <c r="AM424" s="35"/>
      <c r="AN424" s="43"/>
      <c r="AO424" s="43"/>
      <c r="AP424" s="43"/>
      <c r="AQ424" s="43"/>
      <c r="AR424" s="43"/>
      <c r="AS424" s="43"/>
      <c r="AT424" s="43"/>
      <c r="AU424" s="43"/>
      <c r="BK424" s="25"/>
      <c r="BL424" s="25"/>
      <c r="BM424" s="25"/>
      <c r="BN424" s="25"/>
      <c r="BO424" s="25"/>
      <c r="BP424" s="25"/>
      <c r="BQ424" s="25"/>
      <c r="BR424" s="25"/>
      <c r="BS424" s="25"/>
    </row>
    <row r="425" spans="1:98">
      <c r="B425" s="35"/>
      <c r="C425" s="35"/>
      <c r="D425" s="54"/>
      <c r="E425" s="54"/>
      <c r="F425" s="54"/>
      <c r="G425" s="54"/>
      <c r="H425" s="54"/>
      <c r="I425" s="5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35"/>
      <c r="AL425" s="35"/>
      <c r="AM425" s="35"/>
      <c r="AN425" s="43"/>
      <c r="AO425" s="43"/>
      <c r="AP425" s="43"/>
      <c r="AQ425" s="43"/>
      <c r="AR425" s="43"/>
      <c r="AS425" s="43"/>
      <c r="AT425" s="43"/>
      <c r="AU425" s="43"/>
      <c r="BK425" s="25"/>
      <c r="BL425" s="25"/>
      <c r="BM425" s="25"/>
      <c r="BN425" s="25"/>
      <c r="BO425" s="25"/>
      <c r="BP425" s="25"/>
      <c r="BQ425" s="25"/>
      <c r="BR425" s="25"/>
      <c r="BS425" s="25"/>
    </row>
    <row r="426" spans="1:98">
      <c r="B426" s="35"/>
      <c r="C426" s="35"/>
      <c r="D426" s="54"/>
      <c r="E426" s="54"/>
      <c r="F426" s="54"/>
      <c r="G426" s="54"/>
      <c r="H426" s="54"/>
      <c r="I426" s="5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35"/>
      <c r="AL426" s="35"/>
      <c r="AM426" s="35"/>
      <c r="AN426" s="43"/>
      <c r="AO426" s="43"/>
      <c r="AP426" s="43"/>
      <c r="AQ426" s="43"/>
      <c r="AR426" s="43"/>
      <c r="AS426" s="43"/>
      <c r="AT426" s="43"/>
      <c r="AU426" s="43"/>
      <c r="BK426" s="25"/>
      <c r="BL426" s="25"/>
      <c r="BM426" s="25"/>
      <c r="BN426" s="25"/>
      <c r="BO426" s="25"/>
      <c r="BP426" s="25"/>
      <c r="BQ426" s="25"/>
      <c r="BR426" s="25"/>
      <c r="BS426" s="25"/>
    </row>
    <row r="427" spans="1:98" ht="15" customHeight="1">
      <c r="B427" s="35"/>
      <c r="C427" s="35"/>
      <c r="D427" s="39"/>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5"/>
      <c r="AI427" s="35"/>
      <c r="AJ427" s="35"/>
      <c r="AK427" s="35"/>
      <c r="AL427" s="35"/>
      <c r="AM427" s="72"/>
      <c r="AN427" s="35"/>
    </row>
    <row r="428" spans="1:98" ht="9.75" customHeight="1">
      <c r="B428" s="35"/>
      <c r="C428" s="35"/>
      <c r="D428" s="71"/>
      <c r="E428" s="71"/>
      <c r="F428" s="71"/>
      <c r="G428" s="71"/>
      <c r="H428" s="71"/>
      <c r="I428" s="71"/>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row>
    <row r="429" spans="1:98" ht="22.5" customHeight="1">
      <c r="B429" s="35"/>
      <c r="C429" s="35"/>
      <c r="D429" s="71"/>
      <c r="E429" s="71"/>
      <c r="F429" s="71"/>
      <c r="G429" s="71"/>
      <c r="H429" s="71"/>
      <c r="I429" s="71"/>
      <c r="J429" s="46"/>
      <c r="K429" s="46"/>
      <c r="L429" s="46"/>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c r="AN429" s="46"/>
      <c r="AO429" s="46"/>
      <c r="AP429" s="46"/>
      <c r="AQ429" s="46"/>
      <c r="AR429" s="46"/>
      <c r="AS429" s="46"/>
      <c r="AT429" s="46"/>
      <c r="AU429" s="46"/>
    </row>
    <row r="430" spans="1:98">
      <c r="B430" s="35"/>
      <c r="C430" s="35"/>
      <c r="D430" s="54"/>
      <c r="E430" s="54"/>
      <c r="F430" s="54"/>
      <c r="G430" s="54"/>
      <c r="H430" s="54"/>
      <c r="I430" s="5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43"/>
      <c r="AO430" s="43"/>
      <c r="AP430" s="43"/>
      <c r="AQ430" s="43"/>
      <c r="AR430" s="43"/>
      <c r="AS430" s="43"/>
      <c r="AT430" s="43"/>
      <c r="AU430" s="43"/>
      <c r="BK430" s="25"/>
      <c r="BL430" s="25"/>
      <c r="BM430" s="25"/>
      <c r="BN430" s="25"/>
      <c r="BO430" s="25"/>
      <c r="BP430" s="25"/>
      <c r="BQ430" s="25"/>
      <c r="BR430" s="25"/>
      <c r="BS430" s="25"/>
      <c r="BT430" s="25"/>
    </row>
    <row r="431" spans="1:98">
      <c r="B431" s="35"/>
      <c r="C431" s="35"/>
      <c r="D431" s="54"/>
      <c r="E431" s="54"/>
      <c r="F431" s="54"/>
      <c r="G431" s="54"/>
      <c r="H431" s="54"/>
      <c r="I431" s="54"/>
      <c r="J431" s="64"/>
      <c r="K431" s="64"/>
      <c r="L431" s="64"/>
      <c r="M431" s="64"/>
      <c r="N431" s="64"/>
      <c r="O431" s="64"/>
      <c r="P431" s="64"/>
      <c r="Q431" s="64"/>
      <c r="R431" s="64"/>
      <c r="S431" s="64"/>
      <c r="T431" s="64"/>
      <c r="U431" s="64"/>
      <c r="V431" s="64"/>
      <c r="W431" s="64"/>
      <c r="X431" s="64"/>
      <c r="Y431" s="64"/>
      <c r="Z431" s="64"/>
      <c r="AA431" s="64"/>
      <c r="AB431" s="64"/>
      <c r="AC431" s="64"/>
      <c r="AD431" s="64"/>
      <c r="AE431" s="64"/>
      <c r="AF431" s="64"/>
      <c r="AG431" s="64"/>
      <c r="AH431" s="64"/>
      <c r="AI431" s="64"/>
      <c r="AJ431" s="64"/>
      <c r="AK431" s="64"/>
      <c r="AL431" s="64"/>
      <c r="AM431" s="64"/>
      <c r="AN431" s="43"/>
      <c r="AO431" s="43"/>
      <c r="AP431" s="43"/>
      <c r="AQ431" s="43"/>
      <c r="AR431" s="43"/>
      <c r="AS431" s="43"/>
      <c r="AT431" s="43"/>
      <c r="AU431" s="43"/>
      <c r="BK431" s="25"/>
      <c r="BL431" s="25"/>
      <c r="BM431" s="25"/>
      <c r="BN431" s="25"/>
      <c r="BO431" s="25"/>
      <c r="BP431" s="25"/>
      <c r="BQ431" s="25"/>
      <c r="BR431" s="25"/>
      <c r="BS431" s="25"/>
      <c r="BT431" s="25"/>
    </row>
    <row r="432" spans="1:98">
      <c r="B432" s="35"/>
      <c r="C432" s="35"/>
      <c r="D432" s="54"/>
      <c r="E432" s="54"/>
      <c r="F432" s="54"/>
      <c r="G432" s="54"/>
      <c r="H432" s="54"/>
      <c r="I432" s="54"/>
      <c r="J432" s="64"/>
      <c r="K432" s="64"/>
      <c r="L432" s="64"/>
      <c r="M432" s="64"/>
      <c r="N432" s="64"/>
      <c r="O432" s="64"/>
      <c r="P432" s="64"/>
      <c r="Q432" s="64"/>
      <c r="R432" s="64"/>
      <c r="S432" s="64"/>
      <c r="T432" s="64"/>
      <c r="U432" s="64"/>
      <c r="V432" s="64"/>
      <c r="W432" s="64"/>
      <c r="X432" s="64"/>
      <c r="Y432" s="64"/>
      <c r="Z432" s="64"/>
      <c r="AA432" s="64"/>
      <c r="AB432" s="64"/>
      <c r="AC432" s="64"/>
      <c r="AD432" s="64"/>
      <c r="AE432" s="64"/>
      <c r="AF432" s="64"/>
      <c r="AG432" s="64"/>
      <c r="AH432" s="64"/>
      <c r="AI432" s="64"/>
      <c r="AJ432" s="64"/>
      <c r="AK432" s="64"/>
      <c r="AL432" s="64"/>
      <c r="AM432" s="64"/>
      <c r="AN432" s="43"/>
      <c r="AO432" s="43"/>
      <c r="AP432" s="43"/>
      <c r="AQ432" s="43"/>
      <c r="AR432" s="43"/>
      <c r="AS432" s="43"/>
      <c r="AT432" s="43"/>
      <c r="AU432" s="43"/>
      <c r="BK432" s="25"/>
      <c r="BL432" s="25"/>
      <c r="BM432" s="25"/>
      <c r="BN432" s="25"/>
      <c r="BO432" s="25"/>
      <c r="BP432" s="25"/>
      <c r="BQ432" s="25"/>
      <c r="BR432" s="25"/>
      <c r="BS432" s="25"/>
      <c r="BT432" s="25"/>
    </row>
    <row r="433" spans="1:96">
      <c r="B433" s="35"/>
      <c r="C433" s="35"/>
      <c r="D433" s="54"/>
      <c r="E433" s="54"/>
      <c r="F433" s="54"/>
      <c r="G433" s="54"/>
      <c r="H433" s="54"/>
      <c r="I433" s="54"/>
      <c r="J433" s="64"/>
      <c r="K433" s="64"/>
      <c r="L433" s="64"/>
      <c r="M433" s="64"/>
      <c r="N433" s="64"/>
      <c r="O433" s="64"/>
      <c r="P433" s="64"/>
      <c r="Q433" s="64"/>
      <c r="R433" s="64"/>
      <c r="S433" s="64"/>
      <c r="T433" s="64"/>
      <c r="U433" s="64"/>
      <c r="V433" s="64"/>
      <c r="W433" s="64"/>
      <c r="X433" s="64"/>
      <c r="Y433" s="64"/>
      <c r="Z433" s="64"/>
      <c r="AA433" s="64"/>
      <c r="AB433" s="64"/>
      <c r="AC433" s="64"/>
      <c r="AD433" s="64"/>
      <c r="AE433" s="64"/>
      <c r="AF433" s="64"/>
      <c r="AG433" s="64"/>
      <c r="AH433" s="64"/>
      <c r="AI433" s="64"/>
      <c r="AJ433" s="64"/>
      <c r="AK433" s="64"/>
      <c r="AL433" s="64"/>
      <c r="AM433" s="64"/>
      <c r="AN433" s="43"/>
      <c r="AO433" s="43"/>
      <c r="AP433" s="43"/>
      <c r="AQ433" s="43"/>
      <c r="AR433" s="43"/>
      <c r="AS433" s="43"/>
      <c r="AT433" s="43"/>
      <c r="AU433" s="43"/>
      <c r="BK433" s="25"/>
      <c r="BL433" s="25"/>
      <c r="BM433" s="25"/>
      <c r="BN433" s="25"/>
      <c r="BO433" s="25"/>
      <c r="BP433" s="25"/>
      <c r="BQ433" s="25"/>
      <c r="BR433" s="25"/>
      <c r="BS433" s="25"/>
      <c r="BT433" s="25"/>
    </row>
    <row r="434" spans="1:96" hidden="1"/>
    <row r="435" spans="1:96" hidden="1"/>
    <row r="436" spans="1:96" hidden="1"/>
    <row r="437" spans="1:96" ht="3.75" customHeight="1"/>
    <row r="438" spans="1:96" ht="15" customHeight="1"/>
    <row r="439" spans="1:96" s="20" customFormat="1" ht="11.25" customHeight="1">
      <c r="A439" s="2"/>
      <c r="B439" s="90" t="s">
        <v>150</v>
      </c>
      <c r="C439" s="90"/>
      <c r="D439" s="14" t="s">
        <v>151</v>
      </c>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16"/>
      <c r="AI439" s="16"/>
      <c r="AJ439" s="17"/>
      <c r="AK439" s="18"/>
      <c r="AL439" s="18"/>
      <c r="AM439" s="18"/>
      <c r="AN439" s="19"/>
      <c r="AO439" s="19"/>
      <c r="AP439" s="19"/>
      <c r="AQ439" s="19"/>
      <c r="AR439" s="19"/>
      <c r="AS439" s="19"/>
      <c r="AT439" s="19"/>
      <c r="AU439" s="19"/>
      <c r="AV439" s="19"/>
      <c r="AW439" s="19"/>
      <c r="AX439" s="19"/>
      <c r="AY439" s="19"/>
      <c r="AZ439" s="19"/>
      <c r="BA439" s="19"/>
      <c r="BB439" s="19"/>
      <c r="BC439" s="19"/>
      <c r="BD439" s="19"/>
      <c r="BE439" s="19"/>
      <c r="BF439" s="19"/>
      <c r="CR439" s="21"/>
    </row>
    <row r="440" spans="1:96" ht="15" customHeight="1">
      <c r="B440" s="90"/>
      <c r="C440" s="90"/>
      <c r="D440" s="33" t="s">
        <v>152</v>
      </c>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23"/>
      <c r="AI440" s="23"/>
      <c r="AJ440" s="23"/>
      <c r="AK440" s="24"/>
      <c r="AL440" s="23"/>
      <c r="AM440" s="23"/>
    </row>
    <row r="441" spans="1:96" ht="9.75" customHeight="1">
      <c r="D441" s="91"/>
      <c r="E441" s="92"/>
      <c r="F441" s="92"/>
      <c r="G441" s="92"/>
      <c r="H441" s="92"/>
      <c r="I441" s="93"/>
      <c r="J441" s="97" t="s">
        <v>6</v>
      </c>
      <c r="K441" s="98"/>
      <c r="L441" s="98"/>
      <c r="M441" s="99"/>
      <c r="N441" s="97" t="s">
        <v>7</v>
      </c>
      <c r="O441" s="98"/>
      <c r="P441" s="98"/>
      <c r="Q441" s="99"/>
      <c r="R441" s="84">
        <v>1</v>
      </c>
      <c r="S441" s="85"/>
      <c r="T441" s="85"/>
      <c r="U441" s="86"/>
      <c r="V441" s="84">
        <v>2</v>
      </c>
      <c r="W441" s="85"/>
      <c r="X441" s="85"/>
      <c r="Y441" s="86"/>
      <c r="Z441" s="84">
        <v>3</v>
      </c>
      <c r="AA441" s="85"/>
      <c r="AB441" s="85"/>
      <c r="AC441" s="86"/>
      <c r="AD441" s="84">
        <v>4</v>
      </c>
      <c r="AE441" s="85"/>
      <c r="AF441" s="85"/>
      <c r="AG441" s="86"/>
      <c r="AH441" s="84"/>
      <c r="AI441" s="85"/>
      <c r="AJ441" s="85"/>
      <c r="AK441" s="86"/>
    </row>
    <row r="442" spans="1:96" ht="22.5" customHeight="1">
      <c r="D442" s="94"/>
      <c r="E442" s="95"/>
      <c r="F442" s="95"/>
      <c r="G442" s="95"/>
      <c r="H442" s="95"/>
      <c r="I442" s="96"/>
      <c r="J442" s="100"/>
      <c r="K442" s="101"/>
      <c r="L442" s="101"/>
      <c r="M442" s="102"/>
      <c r="N442" s="100"/>
      <c r="O442" s="101"/>
      <c r="P442" s="101"/>
      <c r="Q442" s="102"/>
      <c r="R442" s="87" t="s">
        <v>65</v>
      </c>
      <c r="S442" s="88"/>
      <c r="T442" s="88"/>
      <c r="U442" s="89"/>
      <c r="V442" s="87" t="s">
        <v>66</v>
      </c>
      <c r="W442" s="88"/>
      <c r="X442" s="88"/>
      <c r="Y442" s="89"/>
      <c r="Z442" s="87" t="s">
        <v>67</v>
      </c>
      <c r="AA442" s="88"/>
      <c r="AB442" s="88"/>
      <c r="AC442" s="89"/>
      <c r="AD442" s="87" t="s">
        <v>68</v>
      </c>
      <c r="AE442" s="88"/>
      <c r="AF442" s="88"/>
      <c r="AG442" s="89"/>
      <c r="AH442" s="87" t="s">
        <v>12</v>
      </c>
      <c r="AI442" s="88"/>
      <c r="AJ442" s="88"/>
      <c r="AK442" s="89"/>
      <c r="BI442" s="5" t="s">
        <v>13</v>
      </c>
      <c r="BJ442" s="2" t="s">
        <v>14</v>
      </c>
      <c r="BK442" s="2">
        <v>1</v>
      </c>
      <c r="BL442" s="2">
        <v>2</v>
      </c>
      <c r="BM442" s="2">
        <v>3</v>
      </c>
      <c r="BN442" s="2">
        <v>4</v>
      </c>
      <c r="BO442" s="2">
        <v>0</v>
      </c>
    </row>
    <row r="443" spans="1:96">
      <c r="D443" s="117" t="s">
        <v>15</v>
      </c>
      <c r="E443" s="118"/>
      <c r="F443" s="118"/>
      <c r="G443" s="118"/>
      <c r="H443" s="118"/>
      <c r="I443" s="119"/>
      <c r="J443" s="112">
        <f>BI443</f>
        <v>87.649219467401281</v>
      </c>
      <c r="K443" s="112"/>
      <c r="L443" s="112"/>
      <c r="M443" s="112"/>
      <c r="N443" s="112">
        <f>BJ443</f>
        <v>77.884615384615387</v>
      </c>
      <c r="O443" s="112"/>
      <c r="P443" s="112"/>
      <c r="Q443" s="112"/>
      <c r="R443" s="112">
        <f>BK443</f>
        <v>60.576923076923073</v>
      </c>
      <c r="S443" s="112"/>
      <c r="T443" s="112"/>
      <c r="U443" s="112"/>
      <c r="V443" s="112">
        <f>BL443</f>
        <v>17.307692307692307</v>
      </c>
      <c r="W443" s="112"/>
      <c r="X443" s="112"/>
      <c r="Y443" s="112"/>
      <c r="Z443" s="112">
        <f>BM443</f>
        <v>14.423076923076922</v>
      </c>
      <c r="AA443" s="112"/>
      <c r="AB443" s="112"/>
      <c r="AC443" s="112"/>
      <c r="AD443" s="112">
        <f>BN443</f>
        <v>7.6923076923076925</v>
      </c>
      <c r="AE443" s="112"/>
      <c r="AF443" s="112"/>
      <c r="AG443" s="112"/>
      <c r="AH443" s="112">
        <f>BO443</f>
        <v>0</v>
      </c>
      <c r="AI443" s="112"/>
      <c r="AJ443" s="112"/>
      <c r="AK443" s="112"/>
      <c r="BG443" s="2">
        <v>72</v>
      </c>
      <c r="BH443" s="2" t="s">
        <v>16</v>
      </c>
      <c r="BI443" s="25">
        <v>87.649219467401281</v>
      </c>
      <c r="BJ443" s="25">
        <f>BK443+BL443</f>
        <v>77.884615384615387</v>
      </c>
      <c r="BK443" s="25">
        <v>60.576923076923073</v>
      </c>
      <c r="BL443" s="25">
        <v>17.307692307692307</v>
      </c>
      <c r="BM443" s="25">
        <v>14.423076923076922</v>
      </c>
      <c r="BN443" s="25">
        <v>7.6923076923076925</v>
      </c>
      <c r="BO443" s="25">
        <v>0</v>
      </c>
    </row>
    <row r="444" spans="1:96">
      <c r="D444" s="142" t="s">
        <v>17</v>
      </c>
      <c r="E444" s="143"/>
      <c r="F444" s="143"/>
      <c r="G444" s="143"/>
      <c r="H444" s="143"/>
      <c r="I444" s="144"/>
      <c r="J444" s="116">
        <f>BI444</f>
        <v>89.06999041227229</v>
      </c>
      <c r="K444" s="116"/>
      <c r="L444" s="116"/>
      <c r="M444" s="116"/>
      <c r="N444" s="116">
        <f>IF(ISERROR(BJ444),"",BJ444)</f>
        <v>85.416666666666657</v>
      </c>
      <c r="O444" s="116"/>
      <c r="P444" s="116"/>
      <c r="Q444" s="116"/>
      <c r="R444" s="116">
        <f>BK444</f>
        <v>62.5</v>
      </c>
      <c r="S444" s="116"/>
      <c r="T444" s="116"/>
      <c r="U444" s="116"/>
      <c r="V444" s="116">
        <f>BL444</f>
        <v>22.916666666666664</v>
      </c>
      <c r="W444" s="116"/>
      <c r="X444" s="116"/>
      <c r="Y444" s="116"/>
      <c r="Z444" s="116">
        <f>BM444</f>
        <v>9.375</v>
      </c>
      <c r="AA444" s="116"/>
      <c r="AB444" s="116"/>
      <c r="AC444" s="116"/>
      <c r="AD444" s="116">
        <f>BN444</f>
        <v>5.2083333333333339</v>
      </c>
      <c r="AE444" s="116"/>
      <c r="AF444" s="116"/>
      <c r="AG444" s="116"/>
      <c r="AH444" s="116">
        <f>BO444</f>
        <v>0</v>
      </c>
      <c r="AI444" s="116"/>
      <c r="AJ444" s="116"/>
      <c r="AK444" s="116"/>
      <c r="BH444" s="2" t="s">
        <v>18</v>
      </c>
      <c r="BI444" s="25">
        <v>89.06999041227229</v>
      </c>
      <c r="BJ444" s="25">
        <f>BK444+BL444</f>
        <v>85.416666666666657</v>
      </c>
      <c r="BK444" s="25">
        <v>62.5</v>
      </c>
      <c r="BL444" s="25">
        <v>22.916666666666664</v>
      </c>
      <c r="BM444" s="25">
        <v>9.375</v>
      </c>
      <c r="BN444" s="25">
        <v>5.2083333333333339</v>
      </c>
      <c r="BO444" s="25">
        <v>0</v>
      </c>
    </row>
    <row r="445" spans="1:96" ht="15" customHeight="1">
      <c r="D445" s="33" t="s">
        <v>153</v>
      </c>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K445" s="31"/>
      <c r="BI445" s="5" t="s">
        <v>13</v>
      </c>
      <c r="BJ445" s="2" t="s">
        <v>14</v>
      </c>
      <c r="BK445" s="2">
        <v>1</v>
      </c>
      <c r="BL445" s="2">
        <v>2</v>
      </c>
      <c r="BM445" s="2">
        <v>3</v>
      </c>
      <c r="BN445" s="2">
        <v>4</v>
      </c>
      <c r="BO445" s="2">
        <v>0</v>
      </c>
    </row>
    <row r="446" spans="1:96">
      <c r="D446" s="117" t="s">
        <v>15</v>
      </c>
      <c r="E446" s="118"/>
      <c r="F446" s="118"/>
      <c r="G446" s="118"/>
      <c r="H446" s="118"/>
      <c r="I446" s="119"/>
      <c r="J446" s="112">
        <f>BI446</f>
        <v>84.090909090909093</v>
      </c>
      <c r="K446" s="112"/>
      <c r="L446" s="112"/>
      <c r="M446" s="112"/>
      <c r="N446" s="112">
        <f>BJ446</f>
        <v>77.884615384615387</v>
      </c>
      <c r="O446" s="112"/>
      <c r="P446" s="112"/>
      <c r="Q446" s="112"/>
      <c r="R446" s="112">
        <f>BK446</f>
        <v>46.153846153846153</v>
      </c>
      <c r="S446" s="112"/>
      <c r="T446" s="112"/>
      <c r="U446" s="112"/>
      <c r="V446" s="112">
        <f>BL446</f>
        <v>31.73076923076923</v>
      </c>
      <c r="W446" s="112"/>
      <c r="X446" s="112"/>
      <c r="Y446" s="112"/>
      <c r="Z446" s="112">
        <f>BM446</f>
        <v>18.269230769230766</v>
      </c>
      <c r="AA446" s="112"/>
      <c r="AB446" s="112"/>
      <c r="AC446" s="112"/>
      <c r="AD446" s="112">
        <f>BN446</f>
        <v>3.8461538461538463</v>
      </c>
      <c r="AE446" s="112"/>
      <c r="AF446" s="112"/>
      <c r="AG446" s="112"/>
      <c r="AH446" s="112">
        <f>BO446</f>
        <v>0</v>
      </c>
      <c r="AI446" s="112"/>
      <c r="AJ446" s="112"/>
      <c r="AK446" s="112"/>
      <c r="BG446" s="2">
        <v>73</v>
      </c>
      <c r="BH446" s="2" t="s">
        <v>16</v>
      </c>
      <c r="BI446" s="25">
        <v>84.090909090909093</v>
      </c>
      <c r="BJ446" s="25">
        <f>BK446+BL446</f>
        <v>77.884615384615387</v>
      </c>
      <c r="BK446" s="25">
        <v>46.153846153846153</v>
      </c>
      <c r="BL446" s="25">
        <v>31.73076923076923</v>
      </c>
      <c r="BM446" s="25">
        <v>18.269230769230766</v>
      </c>
      <c r="BN446" s="25">
        <v>3.8461538461538463</v>
      </c>
      <c r="BO446" s="25">
        <v>0</v>
      </c>
    </row>
    <row r="447" spans="1:96">
      <c r="D447" s="113" t="s">
        <v>17</v>
      </c>
      <c r="E447" s="114"/>
      <c r="F447" s="114"/>
      <c r="G447" s="114"/>
      <c r="H447" s="114"/>
      <c r="I447" s="115"/>
      <c r="J447" s="116">
        <f>BI447</f>
        <v>84.995206136145725</v>
      </c>
      <c r="K447" s="116"/>
      <c r="L447" s="116"/>
      <c r="M447" s="116"/>
      <c r="N447" s="116">
        <f>IF(ISERROR(BJ447),"",BJ447)</f>
        <v>88.541666666666657</v>
      </c>
      <c r="O447" s="116"/>
      <c r="P447" s="116"/>
      <c r="Q447" s="116"/>
      <c r="R447" s="116">
        <f>BK447</f>
        <v>63.541666666666664</v>
      </c>
      <c r="S447" s="116"/>
      <c r="T447" s="116"/>
      <c r="U447" s="116"/>
      <c r="V447" s="116">
        <f>BL447</f>
        <v>25</v>
      </c>
      <c r="W447" s="116"/>
      <c r="X447" s="116"/>
      <c r="Y447" s="116"/>
      <c r="Z447" s="116">
        <f>BM447</f>
        <v>7.291666666666667</v>
      </c>
      <c r="AA447" s="116"/>
      <c r="AB447" s="116"/>
      <c r="AC447" s="116"/>
      <c r="AD447" s="116">
        <f>BN447</f>
        <v>4.1666666666666661</v>
      </c>
      <c r="AE447" s="116"/>
      <c r="AF447" s="116"/>
      <c r="AG447" s="116"/>
      <c r="AH447" s="116">
        <f>BO447</f>
        <v>0</v>
      </c>
      <c r="AI447" s="116"/>
      <c r="AJ447" s="116"/>
      <c r="AK447" s="116"/>
      <c r="BH447" s="2" t="s">
        <v>18</v>
      </c>
      <c r="BI447" s="25">
        <v>84.995206136145725</v>
      </c>
      <c r="BJ447" s="25">
        <f>BK447+BL447</f>
        <v>88.541666666666657</v>
      </c>
      <c r="BK447" s="25">
        <v>63.541666666666664</v>
      </c>
      <c r="BL447" s="25">
        <v>25</v>
      </c>
      <c r="BM447" s="25">
        <v>7.291666666666667</v>
      </c>
      <c r="BN447" s="25">
        <v>4.1666666666666661</v>
      </c>
      <c r="BO447" s="25">
        <v>0</v>
      </c>
    </row>
    <row r="448" spans="1:96" ht="15" customHeight="1">
      <c r="D448" s="33" t="s">
        <v>154</v>
      </c>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K448" s="31"/>
      <c r="BI448" s="5" t="s">
        <v>13</v>
      </c>
      <c r="BJ448" s="2" t="s">
        <v>14</v>
      </c>
      <c r="BK448" s="2">
        <v>1</v>
      </c>
      <c r="BL448" s="2">
        <v>2</v>
      </c>
      <c r="BM448" s="2">
        <v>3</v>
      </c>
      <c r="BN448" s="2">
        <v>4</v>
      </c>
      <c r="BO448" s="2">
        <v>0</v>
      </c>
    </row>
    <row r="449" spans="4:67">
      <c r="D449" s="117" t="s">
        <v>15</v>
      </c>
      <c r="E449" s="118"/>
      <c r="F449" s="118"/>
      <c r="G449" s="118"/>
      <c r="H449" s="118"/>
      <c r="I449" s="119"/>
      <c r="J449" s="112">
        <f>BI449</f>
        <v>83.631772268135904</v>
      </c>
      <c r="K449" s="112"/>
      <c r="L449" s="112"/>
      <c r="M449" s="112"/>
      <c r="N449" s="112">
        <f>BJ449</f>
        <v>74.038461538461547</v>
      </c>
      <c r="O449" s="112"/>
      <c r="P449" s="112"/>
      <c r="Q449" s="112"/>
      <c r="R449" s="112">
        <f>BK449</f>
        <v>32.692307692307693</v>
      </c>
      <c r="S449" s="112"/>
      <c r="T449" s="112"/>
      <c r="U449" s="112"/>
      <c r="V449" s="112">
        <f>BL449</f>
        <v>41.346153846153847</v>
      </c>
      <c r="W449" s="112"/>
      <c r="X449" s="112"/>
      <c r="Y449" s="112"/>
      <c r="Z449" s="112">
        <f>BM449</f>
        <v>24.03846153846154</v>
      </c>
      <c r="AA449" s="112"/>
      <c r="AB449" s="112"/>
      <c r="AC449" s="112"/>
      <c r="AD449" s="112">
        <f>BN449</f>
        <v>1.9230769230769231</v>
      </c>
      <c r="AE449" s="112"/>
      <c r="AF449" s="112"/>
      <c r="AG449" s="112"/>
      <c r="AH449" s="112">
        <f>BO449</f>
        <v>0</v>
      </c>
      <c r="AI449" s="112"/>
      <c r="AJ449" s="112"/>
      <c r="AK449" s="112"/>
      <c r="BG449" s="2">
        <v>74</v>
      </c>
      <c r="BH449" s="2" t="s">
        <v>16</v>
      </c>
      <c r="BI449" s="25">
        <v>83.631772268135904</v>
      </c>
      <c r="BJ449" s="25">
        <f>BK449+BL449</f>
        <v>74.038461538461547</v>
      </c>
      <c r="BK449" s="25">
        <v>32.692307692307693</v>
      </c>
      <c r="BL449" s="25">
        <v>41.346153846153847</v>
      </c>
      <c r="BM449" s="25">
        <v>24.03846153846154</v>
      </c>
      <c r="BN449" s="25">
        <v>1.9230769230769231</v>
      </c>
      <c r="BO449" s="25">
        <v>0</v>
      </c>
    </row>
    <row r="450" spans="4:67">
      <c r="D450" s="113" t="s">
        <v>17</v>
      </c>
      <c r="E450" s="114"/>
      <c r="F450" s="114"/>
      <c r="G450" s="114"/>
      <c r="H450" s="114"/>
      <c r="I450" s="115"/>
      <c r="J450" s="116">
        <f>BI450</f>
        <v>85.570469798657726</v>
      </c>
      <c r="K450" s="116"/>
      <c r="L450" s="116"/>
      <c r="M450" s="116"/>
      <c r="N450" s="116">
        <f>IF(ISERROR(BJ450),"",BJ450)</f>
        <v>85.416666666666671</v>
      </c>
      <c r="O450" s="116"/>
      <c r="P450" s="116"/>
      <c r="Q450" s="116"/>
      <c r="R450" s="116">
        <f>BK450</f>
        <v>47.916666666666671</v>
      </c>
      <c r="S450" s="116"/>
      <c r="T450" s="116"/>
      <c r="U450" s="116"/>
      <c r="V450" s="116">
        <f>BL450</f>
        <v>37.5</v>
      </c>
      <c r="W450" s="116"/>
      <c r="X450" s="116"/>
      <c r="Y450" s="116"/>
      <c r="Z450" s="116">
        <f>BM450</f>
        <v>11.458333333333332</v>
      </c>
      <c r="AA450" s="116"/>
      <c r="AB450" s="116"/>
      <c r="AC450" s="116"/>
      <c r="AD450" s="116">
        <f>BN450</f>
        <v>3.125</v>
      </c>
      <c r="AE450" s="116"/>
      <c r="AF450" s="116"/>
      <c r="AG450" s="116"/>
      <c r="AH450" s="116">
        <f>BO450</f>
        <v>0</v>
      </c>
      <c r="AI450" s="116"/>
      <c r="AJ450" s="116"/>
      <c r="AK450" s="116"/>
      <c r="BH450" s="2" t="s">
        <v>18</v>
      </c>
      <c r="BI450" s="25">
        <v>85.570469798657726</v>
      </c>
      <c r="BJ450" s="25">
        <f>BK450+BL450</f>
        <v>85.416666666666671</v>
      </c>
      <c r="BK450" s="25">
        <v>47.916666666666671</v>
      </c>
      <c r="BL450" s="25">
        <v>37.5</v>
      </c>
      <c r="BM450" s="25">
        <v>11.458333333333332</v>
      </c>
      <c r="BN450" s="25">
        <v>3.125</v>
      </c>
      <c r="BO450" s="25">
        <v>0</v>
      </c>
    </row>
    <row r="451" spans="4:67" ht="15" customHeight="1">
      <c r="D451" s="33" t="s">
        <v>155</v>
      </c>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K451" s="31"/>
      <c r="BI451" s="5" t="s">
        <v>13</v>
      </c>
      <c r="BJ451" s="2" t="s">
        <v>14</v>
      </c>
      <c r="BK451" s="2">
        <v>1</v>
      </c>
      <c r="BL451" s="2">
        <v>2</v>
      </c>
      <c r="BM451" s="2">
        <v>3</v>
      </c>
      <c r="BN451" s="2">
        <v>4</v>
      </c>
      <c r="BO451" s="2">
        <v>0</v>
      </c>
    </row>
    <row r="452" spans="4:67">
      <c r="D452" s="117" t="s">
        <v>15</v>
      </c>
      <c r="E452" s="118"/>
      <c r="F452" s="118"/>
      <c r="G452" s="118"/>
      <c r="H452" s="118"/>
      <c r="I452" s="119"/>
      <c r="J452" s="112">
        <f>BI452</f>
        <v>88.246097337006418</v>
      </c>
      <c r="K452" s="112"/>
      <c r="L452" s="112"/>
      <c r="M452" s="112"/>
      <c r="N452" s="112">
        <f>BJ452</f>
        <v>87.5</v>
      </c>
      <c r="O452" s="112"/>
      <c r="P452" s="112"/>
      <c r="Q452" s="112"/>
      <c r="R452" s="112">
        <f>BK452</f>
        <v>46.153846153846153</v>
      </c>
      <c r="S452" s="112"/>
      <c r="T452" s="112"/>
      <c r="U452" s="112"/>
      <c r="V452" s="112">
        <f>BL452</f>
        <v>41.346153846153847</v>
      </c>
      <c r="W452" s="112"/>
      <c r="X452" s="112"/>
      <c r="Y452" s="112"/>
      <c r="Z452" s="112">
        <f>BM452</f>
        <v>10.576923076923077</v>
      </c>
      <c r="AA452" s="112"/>
      <c r="AB452" s="112"/>
      <c r="AC452" s="112"/>
      <c r="AD452" s="112">
        <f>BN452</f>
        <v>1.9230769230769231</v>
      </c>
      <c r="AE452" s="112"/>
      <c r="AF452" s="112"/>
      <c r="AG452" s="112"/>
      <c r="AH452" s="112">
        <f>BO452</f>
        <v>0</v>
      </c>
      <c r="AI452" s="112"/>
      <c r="AJ452" s="112"/>
      <c r="AK452" s="112"/>
      <c r="BG452" s="2">
        <v>75</v>
      </c>
      <c r="BH452" s="2" t="s">
        <v>16</v>
      </c>
      <c r="BI452" s="25">
        <v>88.246097337006418</v>
      </c>
      <c r="BJ452" s="25">
        <f>BK452+BL452</f>
        <v>87.5</v>
      </c>
      <c r="BK452" s="25">
        <v>46.153846153846153</v>
      </c>
      <c r="BL452" s="25">
        <v>41.346153846153847</v>
      </c>
      <c r="BM452" s="25">
        <v>10.576923076923077</v>
      </c>
      <c r="BN452" s="25">
        <v>1.9230769230769231</v>
      </c>
      <c r="BO452" s="25">
        <v>0</v>
      </c>
    </row>
    <row r="453" spans="4:67">
      <c r="D453" s="142" t="s">
        <v>17</v>
      </c>
      <c r="E453" s="143"/>
      <c r="F453" s="143"/>
      <c r="G453" s="143"/>
      <c r="H453" s="143"/>
      <c r="I453" s="144"/>
      <c r="J453" s="116">
        <f>BI453</f>
        <v>88.878235858101633</v>
      </c>
      <c r="K453" s="116"/>
      <c r="L453" s="116"/>
      <c r="M453" s="116"/>
      <c r="N453" s="116">
        <f>IF(ISERROR(BJ453),"",BJ453)</f>
        <v>89.583333333333329</v>
      </c>
      <c r="O453" s="116"/>
      <c r="P453" s="116"/>
      <c r="Q453" s="116"/>
      <c r="R453" s="116">
        <f>BK453</f>
        <v>62.5</v>
      </c>
      <c r="S453" s="116"/>
      <c r="T453" s="116"/>
      <c r="U453" s="116"/>
      <c r="V453" s="116">
        <f>BL453</f>
        <v>27.083333333333332</v>
      </c>
      <c r="W453" s="116"/>
      <c r="X453" s="116"/>
      <c r="Y453" s="116"/>
      <c r="Z453" s="116">
        <f>BM453</f>
        <v>7.291666666666667</v>
      </c>
      <c r="AA453" s="116"/>
      <c r="AB453" s="116"/>
      <c r="AC453" s="116"/>
      <c r="AD453" s="116">
        <f>BN453</f>
        <v>3.125</v>
      </c>
      <c r="AE453" s="116"/>
      <c r="AF453" s="116"/>
      <c r="AG453" s="116"/>
      <c r="AH453" s="116">
        <f>BO453</f>
        <v>0</v>
      </c>
      <c r="AI453" s="116"/>
      <c r="AJ453" s="116"/>
      <c r="AK453" s="116"/>
      <c r="BH453" s="2" t="s">
        <v>18</v>
      </c>
      <c r="BI453" s="25">
        <v>88.878235858101633</v>
      </c>
      <c r="BJ453" s="25">
        <f>BK453+BL453</f>
        <v>89.583333333333329</v>
      </c>
      <c r="BK453" s="25">
        <v>62.5</v>
      </c>
      <c r="BL453" s="25">
        <v>27.083333333333332</v>
      </c>
      <c r="BM453" s="25">
        <v>7.291666666666667</v>
      </c>
      <c r="BN453" s="25">
        <v>3.125</v>
      </c>
      <c r="BO453" s="25">
        <v>0</v>
      </c>
    </row>
    <row r="454" spans="4:67" ht="15" customHeight="1">
      <c r="D454" s="33" t="s">
        <v>156</v>
      </c>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K454" s="31"/>
      <c r="BI454" s="5" t="s">
        <v>13</v>
      </c>
      <c r="BJ454" s="2" t="s">
        <v>14</v>
      </c>
      <c r="BK454" s="2">
        <v>1</v>
      </c>
      <c r="BL454" s="2">
        <v>2</v>
      </c>
      <c r="BM454" s="2">
        <v>3</v>
      </c>
      <c r="BN454" s="2">
        <v>4</v>
      </c>
      <c r="BO454" s="2">
        <v>0</v>
      </c>
    </row>
    <row r="455" spans="4:67">
      <c r="D455" s="117" t="s">
        <v>15</v>
      </c>
      <c r="E455" s="118"/>
      <c r="F455" s="118"/>
      <c r="G455" s="118"/>
      <c r="H455" s="118"/>
      <c r="I455" s="119"/>
      <c r="J455" s="112">
        <f>BI455</f>
        <v>90.197428833792472</v>
      </c>
      <c r="K455" s="112"/>
      <c r="L455" s="112"/>
      <c r="M455" s="112"/>
      <c r="N455" s="112">
        <f>BJ455</f>
        <v>93.269230769230774</v>
      </c>
      <c r="O455" s="112"/>
      <c r="P455" s="112"/>
      <c r="Q455" s="112"/>
      <c r="R455" s="112">
        <f>BK455</f>
        <v>57.692307692307686</v>
      </c>
      <c r="S455" s="112"/>
      <c r="T455" s="112"/>
      <c r="U455" s="112"/>
      <c r="V455" s="112">
        <f>BL455</f>
        <v>35.57692307692308</v>
      </c>
      <c r="W455" s="112"/>
      <c r="X455" s="112"/>
      <c r="Y455" s="112"/>
      <c r="Z455" s="112">
        <f>BM455</f>
        <v>4.8076923076923084</v>
      </c>
      <c r="AA455" s="112"/>
      <c r="AB455" s="112"/>
      <c r="AC455" s="112"/>
      <c r="AD455" s="112">
        <f>BN455</f>
        <v>0.96153846153846156</v>
      </c>
      <c r="AE455" s="112"/>
      <c r="AF455" s="112"/>
      <c r="AG455" s="112"/>
      <c r="AH455" s="112">
        <f>BO455</f>
        <v>0.96153846153846156</v>
      </c>
      <c r="AI455" s="112"/>
      <c r="AJ455" s="112"/>
      <c r="AK455" s="112"/>
      <c r="BG455" s="2">
        <v>76</v>
      </c>
      <c r="BH455" s="2" t="s">
        <v>16</v>
      </c>
      <c r="BI455" s="25">
        <v>90.197428833792472</v>
      </c>
      <c r="BJ455" s="25">
        <f>BK455+BL455</f>
        <v>93.269230769230774</v>
      </c>
      <c r="BK455" s="25">
        <v>57.692307692307686</v>
      </c>
      <c r="BL455" s="25">
        <v>35.57692307692308</v>
      </c>
      <c r="BM455" s="25">
        <v>4.8076923076923084</v>
      </c>
      <c r="BN455" s="25">
        <v>0.96153846153846156</v>
      </c>
      <c r="BO455" s="25">
        <v>0.96153846153846156</v>
      </c>
    </row>
    <row r="456" spans="4:67">
      <c r="D456" s="142" t="s">
        <v>17</v>
      </c>
      <c r="E456" s="143"/>
      <c r="F456" s="143"/>
      <c r="G456" s="143"/>
      <c r="H456" s="143"/>
      <c r="I456" s="144"/>
      <c r="J456" s="116">
        <f>BI456</f>
        <v>91.155321188878233</v>
      </c>
      <c r="K456" s="116"/>
      <c r="L456" s="116"/>
      <c r="M456" s="116"/>
      <c r="N456" s="116">
        <f>IF(ISERROR(BJ456),"",BJ456)</f>
        <v>88.541666666666657</v>
      </c>
      <c r="O456" s="116"/>
      <c r="P456" s="116"/>
      <c r="Q456" s="116"/>
      <c r="R456" s="116">
        <f>BK456</f>
        <v>57.291666666666664</v>
      </c>
      <c r="S456" s="116"/>
      <c r="T456" s="116"/>
      <c r="U456" s="116"/>
      <c r="V456" s="116">
        <f>BL456</f>
        <v>31.25</v>
      </c>
      <c r="W456" s="116"/>
      <c r="X456" s="116"/>
      <c r="Y456" s="116"/>
      <c r="Z456" s="116">
        <f>BM456</f>
        <v>8.3333333333333321</v>
      </c>
      <c r="AA456" s="116"/>
      <c r="AB456" s="116"/>
      <c r="AC456" s="116"/>
      <c r="AD456" s="116">
        <f>BN456</f>
        <v>3.125</v>
      </c>
      <c r="AE456" s="116"/>
      <c r="AF456" s="116"/>
      <c r="AG456" s="116"/>
      <c r="AH456" s="116">
        <f>BO456</f>
        <v>0</v>
      </c>
      <c r="AI456" s="116"/>
      <c r="AJ456" s="116"/>
      <c r="AK456" s="116"/>
      <c r="BH456" s="2" t="s">
        <v>18</v>
      </c>
      <c r="BI456" s="25">
        <v>91.155321188878233</v>
      </c>
      <c r="BJ456" s="25">
        <f>BK456+BL456</f>
        <v>88.541666666666657</v>
      </c>
      <c r="BK456" s="25">
        <v>57.291666666666664</v>
      </c>
      <c r="BL456" s="25">
        <v>31.25</v>
      </c>
      <c r="BM456" s="25">
        <v>8.3333333333333321</v>
      </c>
      <c r="BN456" s="25">
        <v>3.125</v>
      </c>
      <c r="BO456" s="25">
        <v>0</v>
      </c>
    </row>
    <row r="457" spans="4:67" ht="15" customHeight="1">
      <c r="D457" s="33" t="s">
        <v>157</v>
      </c>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K457" s="31"/>
      <c r="BI457" s="5" t="s">
        <v>13</v>
      </c>
      <c r="BJ457" s="2" t="s">
        <v>14</v>
      </c>
      <c r="BK457" s="2">
        <v>1</v>
      </c>
      <c r="BL457" s="2">
        <v>2</v>
      </c>
      <c r="BM457" s="2">
        <v>3</v>
      </c>
      <c r="BN457" s="2">
        <v>4</v>
      </c>
      <c r="BO457" s="2">
        <v>0</v>
      </c>
    </row>
    <row r="458" spans="4:67">
      <c r="D458" s="117" t="s">
        <v>15</v>
      </c>
      <c r="E458" s="118"/>
      <c r="F458" s="118"/>
      <c r="G458" s="118"/>
      <c r="H458" s="118"/>
      <c r="I458" s="119"/>
      <c r="J458" s="112">
        <f>BI458</f>
        <v>97.887970615243347</v>
      </c>
      <c r="K458" s="112"/>
      <c r="L458" s="112"/>
      <c r="M458" s="112"/>
      <c r="N458" s="112">
        <f>BJ458</f>
        <v>98.07692307692308</v>
      </c>
      <c r="O458" s="112"/>
      <c r="P458" s="112"/>
      <c r="Q458" s="112"/>
      <c r="R458" s="112">
        <f>BK458</f>
        <v>83.65384615384616</v>
      </c>
      <c r="S458" s="112"/>
      <c r="T458" s="112"/>
      <c r="U458" s="112"/>
      <c r="V458" s="112">
        <f>BL458</f>
        <v>14.423076923076922</v>
      </c>
      <c r="W458" s="112"/>
      <c r="X458" s="112"/>
      <c r="Y458" s="112"/>
      <c r="Z458" s="112">
        <f>BM458</f>
        <v>1.9230769230769231</v>
      </c>
      <c r="AA458" s="112"/>
      <c r="AB458" s="112"/>
      <c r="AC458" s="112"/>
      <c r="AD458" s="112">
        <f>BN458</f>
        <v>0</v>
      </c>
      <c r="AE458" s="112"/>
      <c r="AF458" s="112"/>
      <c r="AG458" s="112"/>
      <c r="AH458" s="112">
        <f>BO458</f>
        <v>0</v>
      </c>
      <c r="AI458" s="112"/>
      <c r="AJ458" s="112"/>
      <c r="AK458" s="112"/>
      <c r="BG458" s="2">
        <v>77</v>
      </c>
      <c r="BH458" s="2" t="s">
        <v>16</v>
      </c>
      <c r="BI458" s="25">
        <v>97.887970615243347</v>
      </c>
      <c r="BJ458" s="25">
        <f>BK458+BL458</f>
        <v>98.07692307692308</v>
      </c>
      <c r="BK458" s="25">
        <v>83.65384615384616</v>
      </c>
      <c r="BL458" s="25">
        <v>14.423076923076922</v>
      </c>
      <c r="BM458" s="25">
        <v>1.9230769230769231</v>
      </c>
      <c r="BN458" s="25">
        <v>0</v>
      </c>
      <c r="BO458" s="25">
        <v>0</v>
      </c>
    </row>
    <row r="459" spans="4:67">
      <c r="D459" s="113" t="s">
        <v>17</v>
      </c>
      <c r="E459" s="114"/>
      <c r="F459" s="114"/>
      <c r="G459" s="114"/>
      <c r="H459" s="114"/>
      <c r="I459" s="115"/>
      <c r="J459" s="116">
        <f>BI459</f>
        <v>97.962607861936718</v>
      </c>
      <c r="K459" s="116"/>
      <c r="L459" s="116"/>
      <c r="M459" s="116"/>
      <c r="N459" s="116">
        <f>IF(ISERROR(BJ459),"",BJ459)</f>
        <v>98.958333333333329</v>
      </c>
      <c r="O459" s="116"/>
      <c r="P459" s="116"/>
      <c r="Q459" s="116"/>
      <c r="R459" s="116">
        <f>BK459</f>
        <v>87.5</v>
      </c>
      <c r="S459" s="116"/>
      <c r="T459" s="116"/>
      <c r="U459" s="116"/>
      <c r="V459" s="116">
        <f>BL459</f>
        <v>11.458333333333332</v>
      </c>
      <c r="W459" s="116"/>
      <c r="X459" s="116"/>
      <c r="Y459" s="116"/>
      <c r="Z459" s="116">
        <f>BM459</f>
        <v>0</v>
      </c>
      <c r="AA459" s="116"/>
      <c r="AB459" s="116"/>
      <c r="AC459" s="116"/>
      <c r="AD459" s="116">
        <f>BN459</f>
        <v>1.0416666666666665</v>
      </c>
      <c r="AE459" s="116"/>
      <c r="AF459" s="116"/>
      <c r="AG459" s="116"/>
      <c r="AH459" s="116">
        <f>BO459</f>
        <v>0</v>
      </c>
      <c r="AI459" s="116"/>
      <c r="AJ459" s="116"/>
      <c r="AK459" s="116"/>
      <c r="BH459" s="2" t="s">
        <v>18</v>
      </c>
      <c r="BI459" s="25">
        <v>97.962607861936718</v>
      </c>
      <c r="BJ459" s="25">
        <f>BK459+BL459</f>
        <v>98.958333333333329</v>
      </c>
      <c r="BK459" s="25">
        <v>87.5</v>
      </c>
      <c r="BL459" s="25">
        <v>11.458333333333332</v>
      </c>
      <c r="BM459" s="25">
        <v>0</v>
      </c>
      <c r="BN459" s="25">
        <v>1.0416666666666665</v>
      </c>
      <c r="BO459" s="25">
        <v>0</v>
      </c>
    </row>
    <row r="460" spans="4:67" ht="15" customHeight="1">
      <c r="D460" s="33" t="s">
        <v>158</v>
      </c>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K460" s="31"/>
      <c r="BI460" s="5" t="s">
        <v>13</v>
      </c>
      <c r="BJ460" s="2" t="s">
        <v>14</v>
      </c>
      <c r="BK460" s="2">
        <v>1</v>
      </c>
      <c r="BL460" s="2">
        <v>2</v>
      </c>
      <c r="BM460" s="2">
        <v>3</v>
      </c>
      <c r="BN460" s="2">
        <v>4</v>
      </c>
      <c r="BO460" s="2">
        <v>0</v>
      </c>
    </row>
    <row r="461" spans="4:67">
      <c r="D461" s="117" t="s">
        <v>15</v>
      </c>
      <c r="E461" s="118"/>
      <c r="F461" s="118"/>
      <c r="G461" s="118"/>
      <c r="H461" s="118"/>
      <c r="I461" s="119"/>
      <c r="J461" s="112">
        <f>BI461</f>
        <v>98.002754820936644</v>
      </c>
      <c r="K461" s="112"/>
      <c r="L461" s="112"/>
      <c r="M461" s="112"/>
      <c r="N461" s="112">
        <f>BJ461</f>
        <v>98.07692307692308</v>
      </c>
      <c r="O461" s="112"/>
      <c r="P461" s="112"/>
      <c r="Q461" s="112"/>
      <c r="R461" s="112">
        <f>BK461</f>
        <v>80.769230769230774</v>
      </c>
      <c r="S461" s="112"/>
      <c r="T461" s="112"/>
      <c r="U461" s="112"/>
      <c r="V461" s="112">
        <f>BL461</f>
        <v>17.307692307692307</v>
      </c>
      <c r="W461" s="112"/>
      <c r="X461" s="112"/>
      <c r="Y461" s="112"/>
      <c r="Z461" s="112">
        <f>BM461</f>
        <v>0.96153846153846156</v>
      </c>
      <c r="AA461" s="112"/>
      <c r="AB461" s="112"/>
      <c r="AC461" s="112"/>
      <c r="AD461" s="112">
        <f>BN461</f>
        <v>0.96153846153846156</v>
      </c>
      <c r="AE461" s="112"/>
      <c r="AF461" s="112"/>
      <c r="AG461" s="112"/>
      <c r="AH461" s="112">
        <f>BO461</f>
        <v>0</v>
      </c>
      <c r="AI461" s="112"/>
      <c r="AJ461" s="112"/>
      <c r="AK461" s="112"/>
      <c r="BG461" s="2">
        <v>78</v>
      </c>
      <c r="BH461" s="2" t="s">
        <v>16</v>
      </c>
      <c r="BI461" s="25">
        <v>98.002754820936644</v>
      </c>
      <c r="BJ461" s="25">
        <f>BK461+BL461</f>
        <v>98.07692307692308</v>
      </c>
      <c r="BK461" s="25">
        <v>80.769230769230774</v>
      </c>
      <c r="BL461" s="25">
        <v>17.307692307692307</v>
      </c>
      <c r="BM461" s="25">
        <v>0.96153846153846156</v>
      </c>
      <c r="BN461" s="25">
        <v>0.96153846153846156</v>
      </c>
      <c r="BO461" s="25">
        <v>0</v>
      </c>
    </row>
    <row r="462" spans="4:67">
      <c r="D462" s="113" t="s">
        <v>17</v>
      </c>
      <c r="E462" s="114"/>
      <c r="F462" s="114"/>
      <c r="G462" s="114"/>
      <c r="H462" s="114"/>
      <c r="I462" s="115"/>
      <c r="J462" s="116">
        <f>BI462</f>
        <v>97.77085330776606</v>
      </c>
      <c r="K462" s="116"/>
      <c r="L462" s="116"/>
      <c r="M462" s="116"/>
      <c r="N462" s="116">
        <f>IF(ISERROR(BJ462),"",BJ462)</f>
        <v>97.916666666666657</v>
      </c>
      <c r="O462" s="116"/>
      <c r="P462" s="116"/>
      <c r="Q462" s="116"/>
      <c r="R462" s="116">
        <f>BK462</f>
        <v>85.416666666666657</v>
      </c>
      <c r="S462" s="116"/>
      <c r="T462" s="116"/>
      <c r="U462" s="116"/>
      <c r="V462" s="116">
        <f>BL462</f>
        <v>12.5</v>
      </c>
      <c r="W462" s="116"/>
      <c r="X462" s="116"/>
      <c r="Y462" s="116"/>
      <c r="Z462" s="116">
        <f>BM462</f>
        <v>0</v>
      </c>
      <c r="AA462" s="116"/>
      <c r="AB462" s="116"/>
      <c r="AC462" s="116"/>
      <c r="AD462" s="116">
        <f>BN462</f>
        <v>2.083333333333333</v>
      </c>
      <c r="AE462" s="116"/>
      <c r="AF462" s="116"/>
      <c r="AG462" s="116"/>
      <c r="AH462" s="116">
        <f>BO462</f>
        <v>0</v>
      </c>
      <c r="AI462" s="116"/>
      <c r="AJ462" s="116"/>
      <c r="AK462" s="116"/>
      <c r="BH462" s="2" t="s">
        <v>18</v>
      </c>
      <c r="BI462" s="25">
        <v>97.77085330776606</v>
      </c>
      <c r="BJ462" s="25">
        <f>BK462+BL462</f>
        <v>97.916666666666657</v>
      </c>
      <c r="BK462" s="25">
        <v>85.416666666666657</v>
      </c>
      <c r="BL462" s="25">
        <v>12.5</v>
      </c>
      <c r="BM462" s="25">
        <v>0</v>
      </c>
      <c r="BN462" s="25">
        <v>2.083333333333333</v>
      </c>
      <c r="BO462" s="25">
        <v>0</v>
      </c>
    </row>
    <row r="463" spans="4:67" ht="15" customHeight="1">
      <c r="D463" s="33" t="s">
        <v>159</v>
      </c>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K463" s="31"/>
      <c r="BI463" s="5" t="s">
        <v>13</v>
      </c>
      <c r="BJ463" s="2" t="s">
        <v>14</v>
      </c>
      <c r="BK463" s="2">
        <v>1</v>
      </c>
      <c r="BL463" s="2">
        <v>2</v>
      </c>
      <c r="BM463" s="2">
        <v>3</v>
      </c>
      <c r="BN463" s="2">
        <v>4</v>
      </c>
      <c r="BO463" s="2">
        <v>0</v>
      </c>
    </row>
    <row r="464" spans="4:67">
      <c r="D464" s="117" t="s">
        <v>15</v>
      </c>
      <c r="E464" s="118"/>
      <c r="F464" s="118"/>
      <c r="G464" s="118"/>
      <c r="H464" s="118"/>
      <c r="I464" s="119"/>
      <c r="J464" s="112">
        <f>BI464</f>
        <v>86.294765840220393</v>
      </c>
      <c r="K464" s="112"/>
      <c r="L464" s="112"/>
      <c r="M464" s="112"/>
      <c r="N464" s="112">
        <f>BJ464</f>
        <v>81.730769230769226</v>
      </c>
      <c r="O464" s="112"/>
      <c r="P464" s="112"/>
      <c r="Q464" s="112"/>
      <c r="R464" s="112">
        <f>BK464</f>
        <v>31.73076923076923</v>
      </c>
      <c r="S464" s="112"/>
      <c r="T464" s="112"/>
      <c r="U464" s="112"/>
      <c r="V464" s="112">
        <f>BL464</f>
        <v>50</v>
      </c>
      <c r="W464" s="112"/>
      <c r="X464" s="112"/>
      <c r="Y464" s="112"/>
      <c r="Z464" s="112">
        <f>BM464</f>
        <v>15.384615384615385</v>
      </c>
      <c r="AA464" s="112"/>
      <c r="AB464" s="112"/>
      <c r="AC464" s="112"/>
      <c r="AD464" s="112">
        <f>BN464</f>
        <v>2.8846153846153846</v>
      </c>
      <c r="AE464" s="112"/>
      <c r="AF464" s="112"/>
      <c r="AG464" s="112"/>
      <c r="AH464" s="112">
        <f>BO464</f>
        <v>0</v>
      </c>
      <c r="AI464" s="112"/>
      <c r="AJ464" s="112"/>
      <c r="AK464" s="112"/>
      <c r="BG464" s="2">
        <v>79</v>
      </c>
      <c r="BH464" s="2" t="s">
        <v>16</v>
      </c>
      <c r="BI464" s="25">
        <v>86.294765840220393</v>
      </c>
      <c r="BJ464" s="25">
        <f>BK464+BL464</f>
        <v>81.730769230769226</v>
      </c>
      <c r="BK464" s="25">
        <v>31.73076923076923</v>
      </c>
      <c r="BL464" s="25">
        <v>50</v>
      </c>
      <c r="BM464" s="25">
        <v>15.384615384615385</v>
      </c>
      <c r="BN464" s="25">
        <v>2.8846153846153846</v>
      </c>
      <c r="BO464" s="25">
        <v>0</v>
      </c>
    </row>
    <row r="465" spans="4:67">
      <c r="D465" s="113" t="s">
        <v>17</v>
      </c>
      <c r="E465" s="114"/>
      <c r="F465" s="114"/>
      <c r="G465" s="114"/>
      <c r="H465" s="114"/>
      <c r="I465" s="115"/>
      <c r="J465" s="116">
        <f>BI465</f>
        <v>86.960690316395016</v>
      </c>
      <c r="K465" s="116"/>
      <c r="L465" s="116"/>
      <c r="M465" s="116"/>
      <c r="N465" s="116">
        <f>IF(ISERROR(BJ465),"",BJ465)</f>
        <v>92.708333333333329</v>
      </c>
      <c r="O465" s="116"/>
      <c r="P465" s="116"/>
      <c r="Q465" s="116"/>
      <c r="R465" s="116">
        <f>BK465</f>
        <v>63.541666666666664</v>
      </c>
      <c r="S465" s="116"/>
      <c r="T465" s="116"/>
      <c r="U465" s="116"/>
      <c r="V465" s="116">
        <f>BL465</f>
        <v>29.166666666666668</v>
      </c>
      <c r="W465" s="116"/>
      <c r="X465" s="116"/>
      <c r="Y465" s="116"/>
      <c r="Z465" s="116">
        <f>BM465</f>
        <v>6.25</v>
      </c>
      <c r="AA465" s="116"/>
      <c r="AB465" s="116"/>
      <c r="AC465" s="116"/>
      <c r="AD465" s="116">
        <f>BN465</f>
        <v>1.0416666666666665</v>
      </c>
      <c r="AE465" s="116"/>
      <c r="AF465" s="116"/>
      <c r="AG465" s="116"/>
      <c r="AH465" s="116">
        <f>BO465</f>
        <v>0</v>
      </c>
      <c r="AI465" s="116"/>
      <c r="AJ465" s="116"/>
      <c r="AK465" s="116"/>
      <c r="BH465" s="2" t="s">
        <v>18</v>
      </c>
      <c r="BI465" s="25">
        <v>86.960690316395016</v>
      </c>
      <c r="BJ465" s="25">
        <f>BK465+BL465</f>
        <v>92.708333333333329</v>
      </c>
      <c r="BK465" s="25">
        <v>63.541666666666664</v>
      </c>
      <c r="BL465" s="25">
        <v>29.166666666666668</v>
      </c>
      <c r="BM465" s="25">
        <v>6.25</v>
      </c>
      <c r="BN465" s="25">
        <v>1.0416666666666665</v>
      </c>
      <c r="BO465" s="25">
        <v>0</v>
      </c>
    </row>
    <row r="466" spans="4:67" ht="15" customHeight="1">
      <c r="D466" s="33" t="s">
        <v>160</v>
      </c>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K466" s="31"/>
      <c r="BI466" s="5" t="s">
        <v>13</v>
      </c>
      <c r="BJ466" s="2" t="s">
        <v>14</v>
      </c>
      <c r="BK466" s="2">
        <v>1</v>
      </c>
      <c r="BL466" s="2">
        <v>2</v>
      </c>
      <c r="BM466" s="2">
        <v>3</v>
      </c>
      <c r="BN466" s="2">
        <v>4</v>
      </c>
      <c r="BO466" s="2">
        <v>0</v>
      </c>
    </row>
    <row r="467" spans="4:67">
      <c r="D467" s="117" t="s">
        <v>15</v>
      </c>
      <c r="E467" s="118"/>
      <c r="F467" s="118"/>
      <c r="G467" s="118"/>
      <c r="H467" s="118"/>
      <c r="I467" s="119"/>
      <c r="J467" s="112">
        <f>BI467</f>
        <v>97.474747474747474</v>
      </c>
      <c r="K467" s="112"/>
      <c r="L467" s="112"/>
      <c r="M467" s="112"/>
      <c r="N467" s="112">
        <f>BJ467</f>
        <v>96.153846153846146</v>
      </c>
      <c r="O467" s="112"/>
      <c r="P467" s="112"/>
      <c r="Q467" s="112"/>
      <c r="R467" s="112">
        <f>BK467</f>
        <v>75.961538461538453</v>
      </c>
      <c r="S467" s="112"/>
      <c r="T467" s="112"/>
      <c r="U467" s="112"/>
      <c r="V467" s="112">
        <f>BL467</f>
        <v>20.192307692307693</v>
      </c>
      <c r="W467" s="112"/>
      <c r="X467" s="112"/>
      <c r="Y467" s="112"/>
      <c r="Z467" s="112">
        <f>BM467</f>
        <v>1.9230769230769231</v>
      </c>
      <c r="AA467" s="112"/>
      <c r="AB467" s="112"/>
      <c r="AC467" s="112"/>
      <c r="AD467" s="112">
        <f>BN467</f>
        <v>1.9230769230769231</v>
      </c>
      <c r="AE467" s="112"/>
      <c r="AF467" s="112"/>
      <c r="AG467" s="112"/>
      <c r="AH467" s="112">
        <f>BO467</f>
        <v>0</v>
      </c>
      <c r="AI467" s="112"/>
      <c r="AJ467" s="112"/>
      <c r="AK467" s="112"/>
      <c r="BG467" s="2">
        <v>80</v>
      </c>
      <c r="BH467" s="2" t="s">
        <v>16</v>
      </c>
      <c r="BI467" s="25">
        <v>97.474747474747474</v>
      </c>
      <c r="BJ467" s="25">
        <f>BK467+BL467</f>
        <v>96.153846153846146</v>
      </c>
      <c r="BK467" s="25">
        <v>75.961538461538453</v>
      </c>
      <c r="BL467" s="25">
        <v>20.192307692307693</v>
      </c>
      <c r="BM467" s="25">
        <v>1.9230769230769231</v>
      </c>
      <c r="BN467" s="25">
        <v>1.9230769230769231</v>
      </c>
      <c r="BO467" s="25">
        <v>0</v>
      </c>
    </row>
    <row r="468" spans="4:67">
      <c r="D468" s="113" t="s">
        <v>17</v>
      </c>
      <c r="E468" s="114"/>
      <c r="F468" s="114"/>
      <c r="G468" s="114"/>
      <c r="H468" s="114"/>
      <c r="I468" s="115"/>
      <c r="J468" s="116">
        <f>BI468</f>
        <v>98.154362416107389</v>
      </c>
      <c r="K468" s="116"/>
      <c r="L468" s="116"/>
      <c r="M468" s="116"/>
      <c r="N468" s="116">
        <f>IF(ISERROR(BJ468),"",BJ468)</f>
        <v>98.958333333333329</v>
      </c>
      <c r="O468" s="116"/>
      <c r="P468" s="116"/>
      <c r="Q468" s="116"/>
      <c r="R468" s="116">
        <f>BK468</f>
        <v>90.625</v>
      </c>
      <c r="S468" s="116"/>
      <c r="T468" s="116"/>
      <c r="U468" s="116"/>
      <c r="V468" s="116">
        <f>BL468</f>
        <v>8.3333333333333321</v>
      </c>
      <c r="W468" s="116"/>
      <c r="X468" s="116"/>
      <c r="Y468" s="116"/>
      <c r="Z468" s="116">
        <f>BM468</f>
        <v>0</v>
      </c>
      <c r="AA468" s="116"/>
      <c r="AB468" s="116"/>
      <c r="AC468" s="116"/>
      <c r="AD468" s="116">
        <f>BN468</f>
        <v>1.0416666666666665</v>
      </c>
      <c r="AE468" s="116"/>
      <c r="AF468" s="116"/>
      <c r="AG468" s="116"/>
      <c r="AH468" s="116">
        <f>BO468</f>
        <v>0</v>
      </c>
      <c r="AI468" s="116"/>
      <c r="AJ468" s="116"/>
      <c r="AK468" s="116"/>
      <c r="BH468" s="2" t="s">
        <v>18</v>
      </c>
      <c r="BI468" s="25">
        <v>98.154362416107389</v>
      </c>
      <c r="BJ468" s="25">
        <f>BK468+BL468</f>
        <v>98.958333333333329</v>
      </c>
      <c r="BK468" s="25">
        <v>90.625</v>
      </c>
      <c r="BL468" s="25">
        <v>8.3333333333333321</v>
      </c>
      <c r="BM468" s="25">
        <v>0</v>
      </c>
      <c r="BN468" s="25">
        <v>1.0416666666666665</v>
      </c>
      <c r="BO468" s="25">
        <v>0</v>
      </c>
    </row>
    <row r="469" spans="4:67" ht="15" customHeight="1">
      <c r="D469" s="33" t="s">
        <v>161</v>
      </c>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K469" s="31"/>
      <c r="BI469" s="5" t="s">
        <v>13</v>
      </c>
      <c r="BJ469" s="2" t="s">
        <v>14</v>
      </c>
      <c r="BK469" s="2">
        <v>1</v>
      </c>
      <c r="BL469" s="2">
        <v>2</v>
      </c>
      <c r="BM469" s="2">
        <v>3</v>
      </c>
      <c r="BN469" s="2">
        <v>4</v>
      </c>
      <c r="BO469" s="2">
        <v>0</v>
      </c>
    </row>
    <row r="470" spans="4:67">
      <c r="D470" s="117" t="s">
        <v>15</v>
      </c>
      <c r="E470" s="118"/>
      <c r="F470" s="118"/>
      <c r="G470" s="118"/>
      <c r="H470" s="118"/>
      <c r="I470" s="119"/>
      <c r="J470" s="112">
        <f>BI470</f>
        <v>97.566574839302106</v>
      </c>
      <c r="K470" s="112"/>
      <c r="L470" s="112"/>
      <c r="M470" s="112"/>
      <c r="N470" s="112">
        <f>BJ470</f>
        <v>97.115384615384613</v>
      </c>
      <c r="O470" s="112"/>
      <c r="P470" s="112"/>
      <c r="Q470" s="112"/>
      <c r="R470" s="112">
        <f>BK470</f>
        <v>80.769230769230774</v>
      </c>
      <c r="S470" s="112"/>
      <c r="T470" s="112"/>
      <c r="U470" s="112"/>
      <c r="V470" s="112">
        <f>BL470</f>
        <v>16.346153846153847</v>
      </c>
      <c r="W470" s="112"/>
      <c r="X470" s="112"/>
      <c r="Y470" s="112"/>
      <c r="Z470" s="112">
        <f>BM470</f>
        <v>2.8846153846153846</v>
      </c>
      <c r="AA470" s="112"/>
      <c r="AB470" s="112"/>
      <c r="AC470" s="112"/>
      <c r="AD470" s="112">
        <f>BN470</f>
        <v>0</v>
      </c>
      <c r="AE470" s="112"/>
      <c r="AF470" s="112"/>
      <c r="AG470" s="112"/>
      <c r="AH470" s="112">
        <f>BO470</f>
        <v>0</v>
      </c>
      <c r="AI470" s="112"/>
      <c r="AJ470" s="112"/>
      <c r="AK470" s="112"/>
      <c r="BG470" s="2">
        <v>81</v>
      </c>
      <c r="BH470" s="2" t="s">
        <v>16</v>
      </c>
      <c r="BI470" s="25">
        <v>97.566574839302106</v>
      </c>
      <c r="BJ470" s="25">
        <f>BK470+BL470</f>
        <v>97.115384615384613</v>
      </c>
      <c r="BK470" s="25">
        <v>80.769230769230774</v>
      </c>
      <c r="BL470" s="25">
        <v>16.346153846153847</v>
      </c>
      <c r="BM470" s="25">
        <v>2.8846153846153846</v>
      </c>
      <c r="BN470" s="25">
        <v>0</v>
      </c>
      <c r="BO470" s="25">
        <v>0</v>
      </c>
    </row>
    <row r="471" spans="4:67">
      <c r="D471" s="113" t="s">
        <v>17</v>
      </c>
      <c r="E471" s="114"/>
      <c r="F471" s="114"/>
      <c r="G471" s="114"/>
      <c r="H471" s="114"/>
      <c r="I471" s="115"/>
      <c r="J471" s="116">
        <f>BI471</f>
        <v>98.489932885906043</v>
      </c>
      <c r="K471" s="116"/>
      <c r="L471" s="116"/>
      <c r="M471" s="116"/>
      <c r="N471" s="116">
        <f>IF(ISERROR(BJ471),"",BJ471)</f>
        <v>100</v>
      </c>
      <c r="O471" s="116"/>
      <c r="P471" s="116"/>
      <c r="Q471" s="116"/>
      <c r="R471" s="116">
        <f>BK471</f>
        <v>90.625</v>
      </c>
      <c r="S471" s="116"/>
      <c r="T471" s="116"/>
      <c r="U471" s="116"/>
      <c r="V471" s="116">
        <f>BL471</f>
        <v>9.375</v>
      </c>
      <c r="W471" s="116"/>
      <c r="X471" s="116"/>
      <c r="Y471" s="116"/>
      <c r="Z471" s="116">
        <f>BM471</f>
        <v>0</v>
      </c>
      <c r="AA471" s="116"/>
      <c r="AB471" s="116"/>
      <c r="AC471" s="116"/>
      <c r="AD471" s="116">
        <f>BN471</f>
        <v>0</v>
      </c>
      <c r="AE471" s="116"/>
      <c r="AF471" s="116"/>
      <c r="AG471" s="116"/>
      <c r="AH471" s="116">
        <f>BO471</f>
        <v>0</v>
      </c>
      <c r="AI471" s="116"/>
      <c r="AJ471" s="116"/>
      <c r="AK471" s="116"/>
      <c r="BH471" s="2" t="s">
        <v>18</v>
      </c>
      <c r="BI471" s="25">
        <v>98.489932885906043</v>
      </c>
      <c r="BJ471" s="25">
        <f>BK471+BL471</f>
        <v>100</v>
      </c>
      <c r="BK471" s="25">
        <v>90.625</v>
      </c>
      <c r="BL471" s="25">
        <v>9.375</v>
      </c>
      <c r="BM471" s="25">
        <v>0</v>
      </c>
      <c r="BN471" s="25">
        <v>0</v>
      </c>
      <c r="BO471" s="25">
        <v>0</v>
      </c>
    </row>
    <row r="472" spans="4:67" ht="15" customHeight="1">
      <c r="D472" s="33" t="s">
        <v>162</v>
      </c>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K472" s="31"/>
      <c r="BI472" s="5" t="s">
        <v>13</v>
      </c>
      <c r="BJ472" s="2" t="s">
        <v>14</v>
      </c>
      <c r="BK472" s="2">
        <v>1</v>
      </c>
      <c r="BL472" s="2">
        <v>2</v>
      </c>
      <c r="BM472" s="2">
        <v>3</v>
      </c>
      <c r="BN472" s="2">
        <v>4</v>
      </c>
      <c r="BO472" s="2">
        <v>0</v>
      </c>
    </row>
    <row r="473" spans="4:67">
      <c r="D473" s="117" t="s">
        <v>15</v>
      </c>
      <c r="E473" s="118"/>
      <c r="F473" s="118"/>
      <c r="G473" s="118"/>
      <c r="H473" s="118"/>
      <c r="I473" s="119"/>
      <c r="J473" s="112">
        <f>BI473</f>
        <v>92.929292929292927</v>
      </c>
      <c r="K473" s="112"/>
      <c r="L473" s="112"/>
      <c r="M473" s="112"/>
      <c r="N473" s="112">
        <f>BJ473</f>
        <v>91.34615384615384</v>
      </c>
      <c r="O473" s="112"/>
      <c r="P473" s="112"/>
      <c r="Q473" s="112"/>
      <c r="R473" s="112">
        <f>BK473</f>
        <v>44.230769230769226</v>
      </c>
      <c r="S473" s="112"/>
      <c r="T473" s="112"/>
      <c r="U473" s="112"/>
      <c r="V473" s="112">
        <f>BL473</f>
        <v>47.115384615384613</v>
      </c>
      <c r="W473" s="112"/>
      <c r="X473" s="112"/>
      <c r="Y473" s="112"/>
      <c r="Z473" s="112">
        <f>BM473</f>
        <v>7.6923076923076925</v>
      </c>
      <c r="AA473" s="112"/>
      <c r="AB473" s="112"/>
      <c r="AC473" s="112"/>
      <c r="AD473" s="112">
        <f>BN473</f>
        <v>0.96153846153846156</v>
      </c>
      <c r="AE473" s="112"/>
      <c r="AF473" s="112"/>
      <c r="AG473" s="112"/>
      <c r="AH473" s="112">
        <f>BO473</f>
        <v>0</v>
      </c>
      <c r="AI473" s="112"/>
      <c r="AJ473" s="112"/>
      <c r="AK473" s="112"/>
      <c r="BG473" s="2">
        <v>82</v>
      </c>
      <c r="BH473" s="2" t="s">
        <v>16</v>
      </c>
      <c r="BI473" s="25">
        <v>92.929292929292927</v>
      </c>
      <c r="BJ473" s="25">
        <f>BK473+BL473</f>
        <v>91.34615384615384</v>
      </c>
      <c r="BK473" s="25">
        <v>44.230769230769226</v>
      </c>
      <c r="BL473" s="25">
        <v>47.115384615384613</v>
      </c>
      <c r="BM473" s="25">
        <v>7.6923076923076925</v>
      </c>
      <c r="BN473" s="25">
        <v>0.96153846153846156</v>
      </c>
      <c r="BO473" s="25">
        <v>0</v>
      </c>
    </row>
    <row r="474" spans="4:67">
      <c r="D474" s="113" t="s">
        <v>17</v>
      </c>
      <c r="E474" s="114"/>
      <c r="F474" s="114"/>
      <c r="G474" s="114"/>
      <c r="H474" s="114"/>
      <c r="I474" s="115"/>
      <c r="J474" s="116">
        <f>BI474</f>
        <v>93.504314477468839</v>
      </c>
      <c r="K474" s="116"/>
      <c r="L474" s="116"/>
      <c r="M474" s="116"/>
      <c r="N474" s="116">
        <f>IF(ISERROR(BJ474),"",BJ474)</f>
        <v>97.916666666666657</v>
      </c>
      <c r="O474" s="116"/>
      <c r="P474" s="116"/>
      <c r="Q474" s="116"/>
      <c r="R474" s="116">
        <f>BK474</f>
        <v>66.666666666666657</v>
      </c>
      <c r="S474" s="116"/>
      <c r="T474" s="116"/>
      <c r="U474" s="116"/>
      <c r="V474" s="116">
        <f>BL474</f>
        <v>31.25</v>
      </c>
      <c r="W474" s="116"/>
      <c r="X474" s="116"/>
      <c r="Y474" s="116"/>
      <c r="Z474" s="116">
        <f>BM474</f>
        <v>2.083333333333333</v>
      </c>
      <c r="AA474" s="116"/>
      <c r="AB474" s="116"/>
      <c r="AC474" s="116"/>
      <c r="AD474" s="116">
        <f>BN474</f>
        <v>0</v>
      </c>
      <c r="AE474" s="116"/>
      <c r="AF474" s="116"/>
      <c r="AG474" s="116"/>
      <c r="AH474" s="116">
        <f>BO474</f>
        <v>0</v>
      </c>
      <c r="AI474" s="116"/>
      <c r="AJ474" s="116"/>
      <c r="AK474" s="116"/>
      <c r="BH474" s="2" t="s">
        <v>18</v>
      </c>
      <c r="BI474" s="25">
        <v>93.504314477468839</v>
      </c>
      <c r="BJ474" s="25">
        <f>BK474+BL474</f>
        <v>97.916666666666657</v>
      </c>
      <c r="BK474" s="25">
        <v>66.666666666666657</v>
      </c>
      <c r="BL474" s="25">
        <v>31.25</v>
      </c>
      <c r="BM474" s="25">
        <v>2.083333333333333</v>
      </c>
      <c r="BN474" s="25">
        <v>0</v>
      </c>
      <c r="BO474" s="25">
        <v>0</v>
      </c>
    </row>
    <row r="475" spans="4:67" ht="15" customHeight="1">
      <c r="D475" s="33" t="s">
        <v>163</v>
      </c>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K475" s="31"/>
      <c r="BI475" s="5" t="s">
        <v>13</v>
      </c>
      <c r="BJ475" s="2" t="s">
        <v>14</v>
      </c>
      <c r="BK475" s="2">
        <v>1</v>
      </c>
      <c r="BL475" s="2">
        <v>2</v>
      </c>
      <c r="BM475" s="2">
        <v>3</v>
      </c>
      <c r="BN475" s="2">
        <v>4</v>
      </c>
      <c r="BO475" s="2">
        <v>0</v>
      </c>
    </row>
    <row r="476" spans="4:67">
      <c r="D476" s="117" t="s">
        <v>15</v>
      </c>
      <c r="E476" s="118"/>
      <c r="F476" s="118"/>
      <c r="G476" s="118"/>
      <c r="H476" s="118"/>
      <c r="I476" s="119"/>
      <c r="J476" s="112">
        <f>BI476</f>
        <v>89.302112029384759</v>
      </c>
      <c r="K476" s="112"/>
      <c r="L476" s="112"/>
      <c r="M476" s="112"/>
      <c r="N476" s="112">
        <f>BJ476</f>
        <v>88.461538461538453</v>
      </c>
      <c r="O476" s="112"/>
      <c r="P476" s="112"/>
      <c r="Q476" s="112"/>
      <c r="R476" s="112">
        <f>BK476</f>
        <v>37.5</v>
      </c>
      <c r="S476" s="112"/>
      <c r="T476" s="112"/>
      <c r="U476" s="112"/>
      <c r="V476" s="112">
        <f>BL476</f>
        <v>50.96153846153846</v>
      </c>
      <c r="W476" s="112"/>
      <c r="X476" s="112"/>
      <c r="Y476" s="112"/>
      <c r="Z476" s="112">
        <f>BM476</f>
        <v>9.6153846153846168</v>
      </c>
      <c r="AA476" s="112"/>
      <c r="AB476" s="112"/>
      <c r="AC476" s="112"/>
      <c r="AD476" s="112">
        <f>BN476</f>
        <v>1.9230769230769231</v>
      </c>
      <c r="AE476" s="112"/>
      <c r="AF476" s="112"/>
      <c r="AG476" s="112"/>
      <c r="AH476" s="112">
        <f>BO476</f>
        <v>0</v>
      </c>
      <c r="AI476" s="112"/>
      <c r="AJ476" s="112"/>
      <c r="AK476" s="112"/>
      <c r="BG476" s="2">
        <v>83</v>
      </c>
      <c r="BH476" s="2" t="s">
        <v>16</v>
      </c>
      <c r="BI476" s="25">
        <v>89.302112029384759</v>
      </c>
      <c r="BJ476" s="25">
        <f>BK476+BL476</f>
        <v>88.461538461538453</v>
      </c>
      <c r="BK476" s="25">
        <v>37.5</v>
      </c>
      <c r="BL476" s="25">
        <v>50.96153846153846</v>
      </c>
      <c r="BM476" s="25">
        <v>9.6153846153846168</v>
      </c>
      <c r="BN476" s="25">
        <v>1.9230769230769231</v>
      </c>
      <c r="BO476" s="25">
        <v>0</v>
      </c>
    </row>
    <row r="477" spans="4:67">
      <c r="D477" s="142" t="s">
        <v>17</v>
      </c>
      <c r="E477" s="143"/>
      <c r="F477" s="143"/>
      <c r="G477" s="143"/>
      <c r="H477" s="143"/>
      <c r="I477" s="144"/>
      <c r="J477" s="116">
        <f>BI477</f>
        <v>89.9568552253116</v>
      </c>
      <c r="K477" s="116"/>
      <c r="L477" s="116"/>
      <c r="M477" s="116"/>
      <c r="N477" s="116">
        <f>IF(ISERROR(BJ477),"",BJ477)</f>
        <v>89.583333333333329</v>
      </c>
      <c r="O477" s="116"/>
      <c r="P477" s="116"/>
      <c r="Q477" s="116"/>
      <c r="R477" s="116">
        <f>BK477</f>
        <v>59.375</v>
      </c>
      <c r="S477" s="116"/>
      <c r="T477" s="116"/>
      <c r="U477" s="116"/>
      <c r="V477" s="116">
        <f>BL477</f>
        <v>30.208333333333332</v>
      </c>
      <c r="W477" s="116"/>
      <c r="X477" s="116"/>
      <c r="Y477" s="116"/>
      <c r="Z477" s="116">
        <f>BM477</f>
        <v>8.3333333333333321</v>
      </c>
      <c r="AA477" s="116"/>
      <c r="AB477" s="116"/>
      <c r="AC477" s="116"/>
      <c r="AD477" s="116">
        <f>BN477</f>
        <v>2.083333333333333</v>
      </c>
      <c r="AE477" s="116"/>
      <c r="AF477" s="116"/>
      <c r="AG477" s="116"/>
      <c r="AH477" s="116">
        <f>BO477</f>
        <v>0</v>
      </c>
      <c r="AI477" s="116"/>
      <c r="AJ477" s="116"/>
      <c r="AK477" s="116"/>
      <c r="BH477" s="2" t="s">
        <v>18</v>
      </c>
      <c r="BI477" s="25">
        <v>89.9568552253116</v>
      </c>
      <c r="BJ477" s="25">
        <f>BK477+BL477</f>
        <v>89.583333333333329</v>
      </c>
      <c r="BK477" s="25">
        <v>59.375</v>
      </c>
      <c r="BL477" s="25">
        <v>30.208333333333332</v>
      </c>
      <c r="BM477" s="25">
        <v>8.3333333333333321</v>
      </c>
      <c r="BN477" s="25">
        <v>2.083333333333333</v>
      </c>
      <c r="BO477" s="25">
        <v>0</v>
      </c>
    </row>
    <row r="478" spans="4:67" ht="15" customHeight="1">
      <c r="D478" s="33" t="s">
        <v>164</v>
      </c>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K478" s="31"/>
      <c r="BI478" s="5" t="s">
        <v>13</v>
      </c>
      <c r="BJ478" s="2" t="s">
        <v>14</v>
      </c>
      <c r="BK478" s="2">
        <v>1</v>
      </c>
      <c r="BL478" s="2">
        <v>2</v>
      </c>
      <c r="BM478" s="2">
        <v>3</v>
      </c>
      <c r="BN478" s="2">
        <v>4</v>
      </c>
      <c r="BO478" s="2">
        <v>0</v>
      </c>
    </row>
    <row r="479" spans="4:67">
      <c r="D479" s="117" t="s">
        <v>15</v>
      </c>
      <c r="E479" s="118"/>
      <c r="F479" s="118"/>
      <c r="G479" s="118"/>
      <c r="H479" s="118"/>
      <c r="I479" s="119"/>
      <c r="J479" s="112">
        <f>BI479</f>
        <v>97.910927456381998</v>
      </c>
      <c r="K479" s="112"/>
      <c r="L479" s="112"/>
      <c r="M479" s="112"/>
      <c r="N479" s="112">
        <f>BJ479</f>
        <v>97.115384615384627</v>
      </c>
      <c r="O479" s="112"/>
      <c r="P479" s="112"/>
      <c r="Q479" s="112"/>
      <c r="R479" s="112">
        <f>BK479</f>
        <v>89.423076923076934</v>
      </c>
      <c r="S479" s="112"/>
      <c r="T479" s="112"/>
      <c r="U479" s="112"/>
      <c r="V479" s="112">
        <f>BL479</f>
        <v>7.6923076923076925</v>
      </c>
      <c r="W479" s="112"/>
      <c r="X479" s="112"/>
      <c r="Y479" s="112"/>
      <c r="Z479" s="112">
        <f>BM479</f>
        <v>0.96153846153846156</v>
      </c>
      <c r="AA479" s="112"/>
      <c r="AB479" s="112"/>
      <c r="AC479" s="112"/>
      <c r="AD479" s="112">
        <f>BN479</f>
        <v>1.9230769230769231</v>
      </c>
      <c r="AE479" s="112"/>
      <c r="AF479" s="112"/>
      <c r="AG479" s="112"/>
      <c r="AH479" s="112">
        <f>BO479</f>
        <v>0</v>
      </c>
      <c r="AI479" s="112"/>
      <c r="AJ479" s="112"/>
      <c r="AK479" s="112"/>
      <c r="BG479" s="2">
        <v>84</v>
      </c>
      <c r="BH479" s="2" t="s">
        <v>16</v>
      </c>
      <c r="BI479" s="25">
        <v>97.910927456381998</v>
      </c>
      <c r="BJ479" s="25">
        <f>BK479+BL479</f>
        <v>97.115384615384627</v>
      </c>
      <c r="BK479" s="25">
        <v>89.423076923076934</v>
      </c>
      <c r="BL479" s="25">
        <v>7.6923076923076925</v>
      </c>
      <c r="BM479" s="25">
        <v>0.96153846153846156</v>
      </c>
      <c r="BN479" s="25">
        <v>1.9230769230769231</v>
      </c>
      <c r="BO479" s="25">
        <v>0</v>
      </c>
    </row>
    <row r="480" spans="4:67">
      <c r="D480" s="113" t="s">
        <v>17</v>
      </c>
      <c r="E480" s="114"/>
      <c r="F480" s="114"/>
      <c r="G480" s="114"/>
      <c r="H480" s="114"/>
      <c r="I480" s="115"/>
      <c r="J480" s="116">
        <f>BI480</f>
        <v>97.74688398849473</v>
      </c>
      <c r="K480" s="116"/>
      <c r="L480" s="116"/>
      <c r="M480" s="116"/>
      <c r="N480" s="116">
        <f>IF(ISERROR(BJ480),"",BJ480)</f>
        <v>94.791666666666657</v>
      </c>
      <c r="O480" s="116"/>
      <c r="P480" s="116"/>
      <c r="Q480" s="116"/>
      <c r="R480" s="116">
        <f>BK480</f>
        <v>91.666666666666657</v>
      </c>
      <c r="S480" s="116"/>
      <c r="T480" s="116"/>
      <c r="U480" s="116"/>
      <c r="V480" s="116">
        <f>BL480</f>
        <v>3.125</v>
      </c>
      <c r="W480" s="116"/>
      <c r="X480" s="116"/>
      <c r="Y480" s="116"/>
      <c r="Z480" s="116">
        <f>BM480</f>
        <v>1.0416666666666665</v>
      </c>
      <c r="AA480" s="116"/>
      <c r="AB480" s="116"/>
      <c r="AC480" s="116"/>
      <c r="AD480" s="116">
        <f>BN480</f>
        <v>4.1666666666666661</v>
      </c>
      <c r="AE480" s="116"/>
      <c r="AF480" s="116"/>
      <c r="AG480" s="116"/>
      <c r="AH480" s="116">
        <f>BO480</f>
        <v>0</v>
      </c>
      <c r="AI480" s="116"/>
      <c r="AJ480" s="116"/>
      <c r="AK480" s="116"/>
      <c r="BH480" s="2" t="s">
        <v>18</v>
      </c>
      <c r="BI480" s="25">
        <v>97.74688398849473</v>
      </c>
      <c r="BJ480" s="25">
        <f>BK480+BL480</f>
        <v>94.791666666666657</v>
      </c>
      <c r="BK480" s="25">
        <v>91.666666666666657</v>
      </c>
      <c r="BL480" s="25">
        <v>3.125</v>
      </c>
      <c r="BM480" s="25">
        <v>1.0416666666666665</v>
      </c>
      <c r="BN480" s="25">
        <v>4.1666666666666661</v>
      </c>
      <c r="BO480" s="25">
        <v>0</v>
      </c>
    </row>
    <row r="481" spans="4:67" ht="15" customHeight="1">
      <c r="D481" s="33" t="s">
        <v>165</v>
      </c>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K481" s="31"/>
      <c r="BI481" s="5" t="s">
        <v>13</v>
      </c>
      <c r="BJ481" s="2" t="s">
        <v>14</v>
      </c>
      <c r="BK481" s="2">
        <v>1</v>
      </c>
      <c r="BL481" s="2">
        <v>2</v>
      </c>
      <c r="BM481" s="2">
        <v>3</v>
      </c>
      <c r="BN481" s="2">
        <v>4</v>
      </c>
      <c r="BO481" s="2">
        <v>0</v>
      </c>
    </row>
    <row r="482" spans="4:67">
      <c r="D482" s="117" t="s">
        <v>15</v>
      </c>
      <c r="E482" s="118"/>
      <c r="F482" s="118"/>
      <c r="G482" s="118"/>
      <c r="H482" s="118"/>
      <c r="I482" s="119"/>
      <c r="J482" s="112">
        <f>BI482</f>
        <v>94.260789715335164</v>
      </c>
      <c r="K482" s="112"/>
      <c r="L482" s="112"/>
      <c r="M482" s="112"/>
      <c r="N482" s="112">
        <f>BJ482</f>
        <v>90.384615384615387</v>
      </c>
      <c r="O482" s="112"/>
      <c r="P482" s="112"/>
      <c r="Q482" s="112"/>
      <c r="R482" s="112">
        <f>BK482</f>
        <v>50.96153846153846</v>
      </c>
      <c r="S482" s="112"/>
      <c r="T482" s="112"/>
      <c r="U482" s="112"/>
      <c r="V482" s="112">
        <f>BL482</f>
        <v>39.42307692307692</v>
      </c>
      <c r="W482" s="112"/>
      <c r="X482" s="112"/>
      <c r="Y482" s="112"/>
      <c r="Z482" s="112">
        <f>BM482</f>
        <v>6.7307692307692308</v>
      </c>
      <c r="AA482" s="112"/>
      <c r="AB482" s="112"/>
      <c r="AC482" s="112"/>
      <c r="AD482" s="112">
        <f>BN482</f>
        <v>2.8846153846153846</v>
      </c>
      <c r="AE482" s="112"/>
      <c r="AF482" s="112"/>
      <c r="AG482" s="112"/>
      <c r="AH482" s="112">
        <f>BO482</f>
        <v>0</v>
      </c>
      <c r="AI482" s="112"/>
      <c r="AJ482" s="112"/>
      <c r="AK482" s="112"/>
      <c r="BG482" s="2">
        <v>85</v>
      </c>
      <c r="BH482" s="2" t="s">
        <v>16</v>
      </c>
      <c r="BI482" s="25">
        <v>94.260789715335164</v>
      </c>
      <c r="BJ482" s="25">
        <f>BK482+BL482</f>
        <v>90.384615384615387</v>
      </c>
      <c r="BK482" s="25">
        <v>50.96153846153846</v>
      </c>
      <c r="BL482" s="25">
        <v>39.42307692307692</v>
      </c>
      <c r="BM482" s="25">
        <v>6.7307692307692308</v>
      </c>
      <c r="BN482" s="25">
        <v>2.8846153846153846</v>
      </c>
      <c r="BO482" s="25">
        <v>0</v>
      </c>
    </row>
    <row r="483" spans="4:67">
      <c r="D483" s="113" t="s">
        <v>17</v>
      </c>
      <c r="E483" s="114"/>
      <c r="F483" s="114"/>
      <c r="G483" s="114"/>
      <c r="H483" s="114"/>
      <c r="I483" s="115"/>
      <c r="J483" s="116">
        <f>BI483</f>
        <v>95.158197507190806</v>
      </c>
      <c r="K483" s="116"/>
      <c r="L483" s="116"/>
      <c r="M483" s="116"/>
      <c r="N483" s="116">
        <f>IF(ISERROR(BJ483),"",BJ483)</f>
        <v>95.833333333333329</v>
      </c>
      <c r="O483" s="116"/>
      <c r="P483" s="116"/>
      <c r="Q483" s="116"/>
      <c r="R483" s="116">
        <f>BK483</f>
        <v>68.75</v>
      </c>
      <c r="S483" s="116"/>
      <c r="T483" s="116"/>
      <c r="U483" s="116"/>
      <c r="V483" s="116">
        <f>BL483</f>
        <v>27.083333333333332</v>
      </c>
      <c r="W483" s="116"/>
      <c r="X483" s="116"/>
      <c r="Y483" s="116"/>
      <c r="Z483" s="116">
        <f>BM483</f>
        <v>3.125</v>
      </c>
      <c r="AA483" s="116"/>
      <c r="AB483" s="116"/>
      <c r="AC483" s="116"/>
      <c r="AD483" s="116">
        <f>BN483</f>
        <v>1.0416666666666665</v>
      </c>
      <c r="AE483" s="116"/>
      <c r="AF483" s="116"/>
      <c r="AG483" s="116"/>
      <c r="AH483" s="116">
        <f>BO483</f>
        <v>0</v>
      </c>
      <c r="AI483" s="116"/>
      <c r="AJ483" s="116"/>
      <c r="AK483" s="116"/>
      <c r="BH483" s="2" t="s">
        <v>18</v>
      </c>
      <c r="BI483" s="25">
        <v>95.158197507190806</v>
      </c>
      <c r="BJ483" s="25">
        <f>BK483+BL483</f>
        <v>95.833333333333329</v>
      </c>
      <c r="BK483" s="25">
        <v>68.75</v>
      </c>
      <c r="BL483" s="25">
        <v>27.083333333333332</v>
      </c>
      <c r="BM483" s="25">
        <v>3.125</v>
      </c>
      <c r="BN483" s="25">
        <v>1.0416666666666665</v>
      </c>
      <c r="BO483" s="25">
        <v>0</v>
      </c>
    </row>
    <row r="484" spans="4:67" ht="15" customHeight="1">
      <c r="D484" s="33" t="s">
        <v>166</v>
      </c>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K484" s="31"/>
      <c r="BI484" s="5" t="s">
        <v>13</v>
      </c>
      <c r="BJ484" s="2" t="s">
        <v>14</v>
      </c>
      <c r="BK484" s="2">
        <v>1</v>
      </c>
      <c r="BL484" s="2">
        <v>2</v>
      </c>
      <c r="BM484" s="2">
        <v>3</v>
      </c>
      <c r="BN484" s="2">
        <v>4</v>
      </c>
      <c r="BO484" s="2">
        <v>0</v>
      </c>
    </row>
    <row r="485" spans="4:67">
      <c r="D485" s="117" t="s">
        <v>15</v>
      </c>
      <c r="E485" s="118"/>
      <c r="F485" s="118"/>
      <c r="G485" s="118"/>
      <c r="H485" s="118"/>
      <c r="I485" s="119"/>
      <c r="J485" s="112">
        <f>BI485</f>
        <v>92.929292929292927</v>
      </c>
      <c r="K485" s="112"/>
      <c r="L485" s="112"/>
      <c r="M485" s="112"/>
      <c r="N485" s="112">
        <f>BJ485</f>
        <v>89.423076923076934</v>
      </c>
      <c r="O485" s="112"/>
      <c r="P485" s="112"/>
      <c r="Q485" s="112"/>
      <c r="R485" s="112">
        <f>BK485</f>
        <v>54.807692307692314</v>
      </c>
      <c r="S485" s="112"/>
      <c r="T485" s="112"/>
      <c r="U485" s="112"/>
      <c r="V485" s="112">
        <f>BL485</f>
        <v>34.615384615384613</v>
      </c>
      <c r="W485" s="112"/>
      <c r="X485" s="112"/>
      <c r="Y485" s="112"/>
      <c r="Z485" s="112">
        <f>BM485</f>
        <v>8.6538461538461533</v>
      </c>
      <c r="AA485" s="112"/>
      <c r="AB485" s="112"/>
      <c r="AC485" s="112"/>
      <c r="AD485" s="112">
        <f>BN485</f>
        <v>1.9230769230769231</v>
      </c>
      <c r="AE485" s="112"/>
      <c r="AF485" s="112"/>
      <c r="AG485" s="112"/>
      <c r="AH485" s="112">
        <f>BO485</f>
        <v>0</v>
      </c>
      <c r="AI485" s="112"/>
      <c r="AJ485" s="112"/>
      <c r="AK485" s="112"/>
      <c r="BG485" s="2">
        <v>86</v>
      </c>
      <c r="BH485" s="2" t="s">
        <v>16</v>
      </c>
      <c r="BI485" s="25">
        <v>92.929292929292927</v>
      </c>
      <c r="BJ485" s="25">
        <f>BK485+BL485</f>
        <v>89.423076923076934</v>
      </c>
      <c r="BK485" s="25">
        <v>54.807692307692314</v>
      </c>
      <c r="BL485" s="25">
        <v>34.615384615384613</v>
      </c>
      <c r="BM485" s="25">
        <v>8.6538461538461533</v>
      </c>
      <c r="BN485" s="25">
        <v>1.9230769230769231</v>
      </c>
      <c r="BO485" s="25">
        <v>0</v>
      </c>
    </row>
    <row r="486" spans="4:67">
      <c r="D486" s="142" t="s">
        <v>17</v>
      </c>
      <c r="E486" s="143"/>
      <c r="F486" s="143"/>
      <c r="G486" s="143"/>
      <c r="H486" s="143"/>
      <c r="I486" s="144"/>
      <c r="J486" s="116">
        <f>BI486</f>
        <v>92.497603068072863</v>
      </c>
      <c r="K486" s="116"/>
      <c r="L486" s="116"/>
      <c r="M486" s="116"/>
      <c r="N486" s="116">
        <f>IF(ISERROR(BJ486),"",BJ486)</f>
        <v>92.708333333333314</v>
      </c>
      <c r="O486" s="116"/>
      <c r="P486" s="116"/>
      <c r="Q486" s="116"/>
      <c r="R486" s="116">
        <f>BK486</f>
        <v>69.791666666666657</v>
      </c>
      <c r="S486" s="116"/>
      <c r="T486" s="116"/>
      <c r="U486" s="116"/>
      <c r="V486" s="116">
        <f>BL486</f>
        <v>22.916666666666664</v>
      </c>
      <c r="W486" s="116"/>
      <c r="X486" s="116"/>
      <c r="Y486" s="116"/>
      <c r="Z486" s="116">
        <f>BM486</f>
        <v>4.1666666666666661</v>
      </c>
      <c r="AA486" s="116"/>
      <c r="AB486" s="116"/>
      <c r="AC486" s="116"/>
      <c r="AD486" s="116">
        <f>BN486</f>
        <v>3.125</v>
      </c>
      <c r="AE486" s="116"/>
      <c r="AF486" s="116"/>
      <c r="AG486" s="116"/>
      <c r="AH486" s="116">
        <f>BO486</f>
        <v>0</v>
      </c>
      <c r="AI486" s="116"/>
      <c r="AJ486" s="116"/>
      <c r="AK486" s="116"/>
      <c r="BH486" s="2" t="s">
        <v>18</v>
      </c>
      <c r="BI486" s="25">
        <v>92.497603068072863</v>
      </c>
      <c r="BJ486" s="25">
        <f>BK486+BL486</f>
        <v>92.708333333333314</v>
      </c>
      <c r="BK486" s="25">
        <v>69.791666666666657</v>
      </c>
      <c r="BL486" s="25">
        <v>22.916666666666664</v>
      </c>
      <c r="BM486" s="25">
        <v>4.1666666666666661</v>
      </c>
      <c r="BN486" s="25">
        <v>3.125</v>
      </c>
      <c r="BO486" s="25">
        <v>0</v>
      </c>
    </row>
    <row r="487" spans="4:67" ht="15" customHeight="1">
      <c r="D487" s="33" t="s">
        <v>167</v>
      </c>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K487" s="31"/>
      <c r="BI487" s="5" t="s">
        <v>13</v>
      </c>
      <c r="BJ487" s="2" t="s">
        <v>14</v>
      </c>
      <c r="BK487" s="2">
        <v>1</v>
      </c>
      <c r="BL487" s="2">
        <v>2</v>
      </c>
      <c r="BM487" s="2">
        <v>3</v>
      </c>
      <c r="BN487" s="2">
        <v>4</v>
      </c>
      <c r="BO487" s="2">
        <v>0</v>
      </c>
    </row>
    <row r="488" spans="4:67">
      <c r="D488" s="117" t="s">
        <v>15</v>
      </c>
      <c r="E488" s="118"/>
      <c r="F488" s="118"/>
      <c r="G488" s="118"/>
      <c r="H488" s="118"/>
      <c r="I488" s="119"/>
      <c r="J488" s="112">
        <f>BI488</f>
        <v>50.252525252525245</v>
      </c>
      <c r="K488" s="112"/>
      <c r="L488" s="112"/>
      <c r="M488" s="112"/>
      <c r="N488" s="112">
        <f>BJ488</f>
        <v>45.192307692307693</v>
      </c>
      <c r="O488" s="112"/>
      <c r="P488" s="112"/>
      <c r="Q488" s="112"/>
      <c r="R488" s="112">
        <f>BK488</f>
        <v>22.115384615384613</v>
      </c>
      <c r="S488" s="112"/>
      <c r="T488" s="112"/>
      <c r="U488" s="112"/>
      <c r="V488" s="112">
        <f>BL488</f>
        <v>23.076923076923077</v>
      </c>
      <c r="W488" s="112"/>
      <c r="X488" s="112"/>
      <c r="Y488" s="112"/>
      <c r="Z488" s="112">
        <f>BM488</f>
        <v>25.961538461538463</v>
      </c>
      <c r="AA488" s="112"/>
      <c r="AB488" s="112"/>
      <c r="AC488" s="112"/>
      <c r="AD488" s="112">
        <f>BN488</f>
        <v>28.846153846153843</v>
      </c>
      <c r="AE488" s="112"/>
      <c r="AF488" s="112"/>
      <c r="AG488" s="112"/>
      <c r="AH488" s="112">
        <f>BO488</f>
        <v>0</v>
      </c>
      <c r="AI488" s="112"/>
      <c r="AJ488" s="112"/>
      <c r="AK488" s="112"/>
      <c r="BG488" s="2">
        <v>87</v>
      </c>
      <c r="BH488" s="2" t="s">
        <v>16</v>
      </c>
      <c r="BI488" s="25">
        <v>50.252525252525245</v>
      </c>
      <c r="BJ488" s="25">
        <f>BK488+BL488</f>
        <v>45.192307692307693</v>
      </c>
      <c r="BK488" s="25">
        <v>22.115384615384613</v>
      </c>
      <c r="BL488" s="25">
        <v>23.076923076923077</v>
      </c>
      <c r="BM488" s="25">
        <v>25.961538461538463</v>
      </c>
      <c r="BN488" s="25">
        <v>28.846153846153843</v>
      </c>
      <c r="BO488" s="25">
        <v>0</v>
      </c>
    </row>
    <row r="489" spans="4:67">
      <c r="D489" s="142" t="s">
        <v>17</v>
      </c>
      <c r="E489" s="143"/>
      <c r="F489" s="143"/>
      <c r="G489" s="143"/>
      <c r="H489" s="143"/>
      <c r="I489" s="144"/>
      <c r="J489" s="116">
        <f>BI489</f>
        <v>50.790987535953981</v>
      </c>
      <c r="K489" s="116"/>
      <c r="L489" s="116"/>
      <c r="M489" s="116"/>
      <c r="N489" s="116">
        <f>IF(ISERROR(BJ489),"",BJ489)</f>
        <v>55.208333333333336</v>
      </c>
      <c r="O489" s="116"/>
      <c r="P489" s="116"/>
      <c r="Q489" s="116"/>
      <c r="R489" s="116">
        <f>BK489</f>
        <v>38.541666666666671</v>
      </c>
      <c r="S489" s="116"/>
      <c r="T489" s="116"/>
      <c r="U489" s="116"/>
      <c r="V489" s="116">
        <f>BL489</f>
        <v>16.666666666666664</v>
      </c>
      <c r="W489" s="116"/>
      <c r="X489" s="116"/>
      <c r="Y489" s="116"/>
      <c r="Z489" s="116">
        <f>BM489</f>
        <v>20.833333333333336</v>
      </c>
      <c r="AA489" s="116"/>
      <c r="AB489" s="116"/>
      <c r="AC489" s="116"/>
      <c r="AD489" s="116">
        <f>BN489</f>
        <v>22.916666666666664</v>
      </c>
      <c r="AE489" s="116"/>
      <c r="AF489" s="116"/>
      <c r="AG489" s="116"/>
      <c r="AH489" s="116">
        <f>BO489</f>
        <v>1.0416666666666665</v>
      </c>
      <c r="AI489" s="116"/>
      <c r="AJ489" s="116"/>
      <c r="AK489" s="116"/>
      <c r="BH489" s="2" t="s">
        <v>18</v>
      </c>
      <c r="BI489" s="25">
        <v>50.790987535953981</v>
      </c>
      <c r="BJ489" s="25">
        <f>BK489+BL489</f>
        <v>55.208333333333336</v>
      </c>
      <c r="BK489" s="25">
        <v>38.541666666666671</v>
      </c>
      <c r="BL489" s="25">
        <v>16.666666666666664</v>
      </c>
      <c r="BM489" s="25">
        <v>20.833333333333336</v>
      </c>
      <c r="BN489" s="25">
        <v>22.916666666666664</v>
      </c>
      <c r="BO489" s="25">
        <v>1.0416666666666665</v>
      </c>
    </row>
    <row r="490" spans="4:67" ht="15" customHeight="1">
      <c r="D490" s="33" t="s">
        <v>168</v>
      </c>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K490" s="31"/>
      <c r="BI490" s="5" t="s">
        <v>13</v>
      </c>
      <c r="BJ490" s="2" t="s">
        <v>14</v>
      </c>
      <c r="BK490" s="2">
        <v>1</v>
      </c>
      <c r="BL490" s="2">
        <v>2</v>
      </c>
      <c r="BM490" s="2">
        <v>3</v>
      </c>
      <c r="BN490" s="2">
        <v>4</v>
      </c>
      <c r="BO490" s="2">
        <v>0</v>
      </c>
    </row>
    <row r="491" spans="4:67" ht="13.5" customHeight="1">
      <c r="D491" s="117" t="s">
        <v>15</v>
      </c>
      <c r="E491" s="118"/>
      <c r="F491" s="118"/>
      <c r="G491" s="118"/>
      <c r="H491" s="118"/>
      <c r="I491" s="119"/>
      <c r="J491" s="153">
        <f>BI491</f>
        <v>78.627180899908183</v>
      </c>
      <c r="K491" s="154"/>
      <c r="L491" s="154"/>
      <c r="M491" s="155"/>
      <c r="N491" s="153">
        <f>BJ491</f>
        <v>71.15384615384616</v>
      </c>
      <c r="O491" s="154"/>
      <c r="P491" s="154"/>
      <c r="Q491" s="155"/>
      <c r="R491" s="153">
        <f>BK491</f>
        <v>38.461538461538467</v>
      </c>
      <c r="S491" s="154"/>
      <c r="T491" s="154"/>
      <c r="U491" s="155"/>
      <c r="V491" s="153">
        <f>BL491</f>
        <v>32.692307692307693</v>
      </c>
      <c r="W491" s="154"/>
      <c r="X491" s="154"/>
      <c r="Y491" s="155"/>
      <c r="Z491" s="153">
        <f>BM491</f>
        <v>16.346153846153847</v>
      </c>
      <c r="AA491" s="154"/>
      <c r="AB491" s="154"/>
      <c r="AC491" s="155"/>
      <c r="AD491" s="153">
        <f>BN491</f>
        <v>12.5</v>
      </c>
      <c r="AE491" s="154"/>
      <c r="AF491" s="154"/>
      <c r="AG491" s="155"/>
      <c r="AH491" s="153">
        <f>BO491</f>
        <v>0</v>
      </c>
      <c r="AI491" s="154"/>
      <c r="AJ491" s="154"/>
      <c r="AK491" s="155"/>
      <c r="BG491" s="2">
        <v>88</v>
      </c>
      <c r="BH491" s="2" t="s">
        <v>16</v>
      </c>
      <c r="BI491" s="25">
        <v>78.627180899908183</v>
      </c>
      <c r="BJ491" s="25">
        <f>BK491+BL491</f>
        <v>71.15384615384616</v>
      </c>
      <c r="BK491" s="25">
        <v>38.461538461538467</v>
      </c>
      <c r="BL491" s="25">
        <v>32.692307692307693</v>
      </c>
      <c r="BM491" s="25">
        <v>16.346153846153847</v>
      </c>
      <c r="BN491" s="25">
        <v>12.5</v>
      </c>
      <c r="BO491" s="25">
        <v>0</v>
      </c>
    </row>
    <row r="492" spans="4:67" ht="13.5" customHeight="1">
      <c r="D492" s="113" t="s">
        <v>17</v>
      </c>
      <c r="E492" s="114"/>
      <c r="F492" s="114"/>
      <c r="G492" s="114"/>
      <c r="H492" s="114"/>
      <c r="I492" s="115"/>
      <c r="J492" s="156">
        <f>BI492</f>
        <v>80.129434324065201</v>
      </c>
      <c r="K492" s="157"/>
      <c r="L492" s="157"/>
      <c r="M492" s="158"/>
      <c r="N492" s="156">
        <f>IF(ISERROR(BJ492),"",BJ492)</f>
        <v>81.25</v>
      </c>
      <c r="O492" s="157"/>
      <c r="P492" s="157"/>
      <c r="Q492" s="158"/>
      <c r="R492" s="156">
        <f>BK492</f>
        <v>45.833333333333329</v>
      </c>
      <c r="S492" s="157"/>
      <c r="T492" s="157"/>
      <c r="U492" s="158"/>
      <c r="V492" s="156">
        <f>BL492</f>
        <v>35.416666666666671</v>
      </c>
      <c r="W492" s="157"/>
      <c r="X492" s="157"/>
      <c r="Y492" s="158"/>
      <c r="Z492" s="156">
        <f>BM492</f>
        <v>13.541666666666666</v>
      </c>
      <c r="AA492" s="157"/>
      <c r="AB492" s="157"/>
      <c r="AC492" s="158"/>
      <c r="AD492" s="156">
        <f>BN492</f>
        <v>5.2083333333333339</v>
      </c>
      <c r="AE492" s="157"/>
      <c r="AF492" s="157"/>
      <c r="AG492" s="158"/>
      <c r="AH492" s="156">
        <f>BO492</f>
        <v>0</v>
      </c>
      <c r="AI492" s="157"/>
      <c r="AJ492" s="157"/>
      <c r="AK492" s="158"/>
      <c r="BH492" s="2" t="s">
        <v>18</v>
      </c>
      <c r="BI492" s="25">
        <v>80.129434324065201</v>
      </c>
      <c r="BJ492" s="25">
        <f>BK492+BL492</f>
        <v>81.25</v>
      </c>
      <c r="BK492" s="25">
        <v>45.833333333333329</v>
      </c>
      <c r="BL492" s="25">
        <v>35.416666666666671</v>
      </c>
      <c r="BM492" s="25">
        <v>13.541666666666666</v>
      </c>
      <c r="BN492" s="25">
        <v>5.2083333333333339</v>
      </c>
      <c r="BO492" s="25">
        <v>0</v>
      </c>
    </row>
    <row r="493" spans="4:67" ht="15" customHeight="1">
      <c r="D493" s="33" t="s">
        <v>169</v>
      </c>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K493" s="31"/>
      <c r="BI493" s="5" t="s">
        <v>13</v>
      </c>
      <c r="BJ493" s="2" t="s">
        <v>14</v>
      </c>
      <c r="BK493" s="2">
        <v>1</v>
      </c>
      <c r="BL493" s="2">
        <v>2</v>
      </c>
      <c r="BM493" s="2">
        <v>3</v>
      </c>
      <c r="BN493" s="2">
        <v>4</v>
      </c>
      <c r="BO493" s="2">
        <v>0</v>
      </c>
    </row>
    <row r="494" spans="4:67">
      <c r="D494" s="117" t="s">
        <v>15</v>
      </c>
      <c r="E494" s="118"/>
      <c r="F494" s="118"/>
      <c r="G494" s="118"/>
      <c r="H494" s="118"/>
      <c r="I494" s="119"/>
      <c r="J494" s="153">
        <f>BI494</f>
        <v>85.192837465564736</v>
      </c>
      <c r="K494" s="154"/>
      <c r="L494" s="154"/>
      <c r="M494" s="155"/>
      <c r="N494" s="153">
        <f>BJ494</f>
        <v>76.923076923076934</v>
      </c>
      <c r="O494" s="154"/>
      <c r="P494" s="154"/>
      <c r="Q494" s="155"/>
      <c r="R494" s="153">
        <f>BK494</f>
        <v>41.346153846153847</v>
      </c>
      <c r="S494" s="154"/>
      <c r="T494" s="154"/>
      <c r="U494" s="155"/>
      <c r="V494" s="153">
        <f>BL494</f>
        <v>35.57692307692308</v>
      </c>
      <c r="W494" s="154"/>
      <c r="X494" s="154"/>
      <c r="Y494" s="155"/>
      <c r="Z494" s="153">
        <f>BM494</f>
        <v>16.346153846153847</v>
      </c>
      <c r="AA494" s="154"/>
      <c r="AB494" s="154"/>
      <c r="AC494" s="155"/>
      <c r="AD494" s="153">
        <f>BN494</f>
        <v>6.7307692307692308</v>
      </c>
      <c r="AE494" s="154"/>
      <c r="AF494" s="154"/>
      <c r="AG494" s="155"/>
      <c r="AH494" s="153">
        <f>BO494</f>
        <v>0</v>
      </c>
      <c r="AI494" s="154"/>
      <c r="AJ494" s="154"/>
      <c r="AK494" s="155"/>
      <c r="BG494" s="2">
        <v>89</v>
      </c>
      <c r="BH494" s="2" t="s">
        <v>16</v>
      </c>
      <c r="BI494" s="25">
        <v>85.192837465564736</v>
      </c>
      <c r="BJ494" s="25">
        <f>BK494+BL494</f>
        <v>76.923076923076934</v>
      </c>
      <c r="BK494" s="25">
        <v>41.346153846153847</v>
      </c>
      <c r="BL494" s="25">
        <v>35.57692307692308</v>
      </c>
      <c r="BM494" s="25">
        <v>16.346153846153847</v>
      </c>
      <c r="BN494" s="25">
        <v>6.7307692307692308</v>
      </c>
      <c r="BO494" s="25">
        <v>0</v>
      </c>
    </row>
    <row r="495" spans="4:67">
      <c r="D495" s="113" t="s">
        <v>17</v>
      </c>
      <c r="E495" s="114"/>
      <c r="F495" s="114"/>
      <c r="G495" s="114"/>
      <c r="H495" s="114"/>
      <c r="I495" s="115"/>
      <c r="J495" s="156">
        <f>BI495</f>
        <v>84.491850431447745</v>
      </c>
      <c r="K495" s="157"/>
      <c r="L495" s="157"/>
      <c r="M495" s="158"/>
      <c r="N495" s="156">
        <f>IF(ISERROR(BJ495),"",BJ495)</f>
        <v>83.333333333333343</v>
      </c>
      <c r="O495" s="157"/>
      <c r="P495" s="157"/>
      <c r="Q495" s="158"/>
      <c r="R495" s="156">
        <f>BK495</f>
        <v>58.333333333333336</v>
      </c>
      <c r="S495" s="157"/>
      <c r="T495" s="157"/>
      <c r="U495" s="158"/>
      <c r="V495" s="156">
        <f>BL495</f>
        <v>25</v>
      </c>
      <c r="W495" s="157"/>
      <c r="X495" s="157"/>
      <c r="Y495" s="158"/>
      <c r="Z495" s="156">
        <f>BM495</f>
        <v>11.458333333333332</v>
      </c>
      <c r="AA495" s="157"/>
      <c r="AB495" s="157"/>
      <c r="AC495" s="158"/>
      <c r="AD495" s="156">
        <f>BN495</f>
        <v>5.2083333333333339</v>
      </c>
      <c r="AE495" s="157"/>
      <c r="AF495" s="157"/>
      <c r="AG495" s="158"/>
      <c r="AH495" s="156">
        <f>BO495</f>
        <v>0</v>
      </c>
      <c r="AI495" s="157"/>
      <c r="AJ495" s="157"/>
      <c r="AK495" s="158"/>
      <c r="BH495" s="2" t="s">
        <v>18</v>
      </c>
      <c r="BI495" s="25">
        <v>84.491850431447745</v>
      </c>
      <c r="BJ495" s="25">
        <f>BK495+BL495</f>
        <v>83.333333333333343</v>
      </c>
      <c r="BK495" s="25">
        <v>58.333333333333336</v>
      </c>
      <c r="BL495" s="25">
        <v>25</v>
      </c>
      <c r="BM495" s="25">
        <v>11.458333333333332</v>
      </c>
      <c r="BN495" s="25">
        <v>5.2083333333333339</v>
      </c>
      <c r="BO495" s="25">
        <v>0</v>
      </c>
    </row>
    <row r="496" spans="4:67" ht="15" customHeight="1">
      <c r="D496" s="39"/>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c r="AK496" s="31"/>
      <c r="BI496" s="5"/>
    </row>
    <row r="497" spans="1:96">
      <c r="D497" s="54"/>
      <c r="E497" s="54"/>
      <c r="F497" s="54"/>
      <c r="G497" s="54"/>
      <c r="H497" s="54"/>
      <c r="I497" s="54"/>
      <c r="J497" s="43"/>
      <c r="K497" s="43"/>
      <c r="L497" s="43"/>
      <c r="M497" s="43"/>
      <c r="N497" s="43"/>
      <c r="O497" s="43"/>
      <c r="P497" s="43"/>
      <c r="Q497" s="43"/>
      <c r="R497" s="43"/>
      <c r="S497" s="43"/>
      <c r="T497" s="43"/>
      <c r="U497" s="43"/>
      <c r="V497" s="43"/>
      <c r="W497" s="43"/>
      <c r="X497" s="43"/>
      <c r="Y497" s="43"/>
      <c r="Z497" s="43"/>
      <c r="AA497" s="43"/>
      <c r="AB497" s="43"/>
      <c r="AC497" s="43"/>
      <c r="AD497" s="43"/>
      <c r="AE497" s="43"/>
      <c r="AF497" s="43"/>
      <c r="AG497" s="43"/>
      <c r="AH497" s="43"/>
      <c r="AI497" s="43"/>
      <c r="AJ497" s="43"/>
      <c r="AK497" s="43"/>
      <c r="BI497" s="25"/>
      <c r="BJ497" s="25"/>
      <c r="BK497" s="25"/>
      <c r="BL497" s="25"/>
      <c r="BM497" s="25"/>
      <c r="BN497" s="25"/>
      <c r="BO497" s="25"/>
    </row>
    <row r="498" spans="1:96">
      <c r="D498" s="54"/>
      <c r="E498" s="54"/>
      <c r="F498" s="54"/>
      <c r="G498" s="54"/>
      <c r="H498" s="54"/>
      <c r="I498" s="54"/>
      <c r="J498" s="43"/>
      <c r="K498" s="43"/>
      <c r="L498" s="43"/>
      <c r="M498" s="43"/>
      <c r="N498" s="43"/>
      <c r="O498" s="43"/>
      <c r="P498" s="43"/>
      <c r="Q498" s="43"/>
      <c r="R498" s="43"/>
      <c r="S498" s="43"/>
      <c r="T498" s="43"/>
      <c r="U498" s="43"/>
      <c r="V498" s="43"/>
      <c r="W498" s="43"/>
      <c r="X498" s="43"/>
      <c r="Y498" s="43"/>
      <c r="Z498" s="43"/>
      <c r="AA498" s="43"/>
      <c r="AB498" s="43"/>
      <c r="AC498" s="43"/>
      <c r="AD498" s="43"/>
      <c r="AE498" s="43"/>
      <c r="AF498" s="43"/>
      <c r="AG498" s="43"/>
      <c r="AH498" s="43"/>
      <c r="AI498" s="43"/>
      <c r="AJ498" s="43"/>
      <c r="AK498" s="43"/>
      <c r="BI498" s="25"/>
      <c r="BJ498" s="25"/>
      <c r="BK498" s="25"/>
      <c r="BL498" s="25"/>
      <c r="BM498" s="25"/>
      <c r="BN498" s="25"/>
      <c r="BO498" s="25"/>
    </row>
    <row r="499" spans="1:96">
      <c r="D499" s="42"/>
      <c r="E499" s="42"/>
      <c r="F499" s="42"/>
      <c r="G499" s="42"/>
      <c r="H499" s="42"/>
      <c r="I499" s="42"/>
      <c r="J499" s="43"/>
      <c r="K499" s="43"/>
      <c r="L499" s="43"/>
      <c r="M499" s="43"/>
      <c r="N499" s="43"/>
      <c r="O499" s="43"/>
      <c r="P499" s="43"/>
      <c r="Q499" s="43"/>
      <c r="R499" s="43"/>
      <c r="S499" s="43"/>
      <c r="T499" s="43"/>
      <c r="U499" s="43"/>
      <c r="V499" s="43"/>
      <c r="W499" s="43"/>
      <c r="X499" s="43"/>
      <c r="Y499" s="43"/>
      <c r="Z499" s="43"/>
      <c r="AA499" s="43"/>
      <c r="AB499" s="43"/>
      <c r="AC499" s="43"/>
      <c r="AD499" s="43"/>
      <c r="AE499" s="43"/>
      <c r="AF499" s="43"/>
      <c r="AG499" s="43"/>
      <c r="AH499" s="43"/>
      <c r="AI499" s="43"/>
      <c r="AJ499" s="43"/>
      <c r="AK499" s="43"/>
      <c r="BI499" s="25"/>
      <c r="BJ499" s="25"/>
      <c r="BK499" s="25"/>
      <c r="BL499" s="25"/>
      <c r="BM499" s="25"/>
      <c r="BN499" s="25"/>
      <c r="BO499" s="25"/>
    </row>
    <row r="500" spans="1:96" s="20" customFormat="1" ht="11.25" customHeight="1">
      <c r="A500" s="2"/>
      <c r="B500" s="2"/>
      <c r="C500" s="2"/>
      <c r="D500" s="14" t="s">
        <v>170</v>
      </c>
      <c r="E500" s="57"/>
      <c r="F500" s="57"/>
      <c r="G500" s="57"/>
      <c r="H500" s="57"/>
      <c r="I500" s="57"/>
      <c r="J500" s="57"/>
      <c r="K500" s="57"/>
      <c r="L500" s="57"/>
      <c r="M500" s="57"/>
      <c r="N500" s="57"/>
      <c r="O500" s="57"/>
      <c r="P500" s="57"/>
      <c r="Q500" s="57"/>
      <c r="R500" s="57"/>
      <c r="S500" s="57"/>
      <c r="T500" s="57"/>
      <c r="U500" s="57"/>
      <c r="V500" s="57"/>
      <c r="W500" s="57"/>
      <c r="X500" s="57"/>
      <c r="Y500" s="57"/>
      <c r="Z500" s="57"/>
      <c r="AA500" s="57"/>
      <c r="AB500" s="57"/>
      <c r="AC500" s="57"/>
      <c r="AD500" s="57"/>
      <c r="AE500" s="57"/>
      <c r="AF500" s="57"/>
      <c r="AG500" s="57"/>
      <c r="AH500" s="27"/>
      <c r="AI500" s="27"/>
      <c r="AJ500" s="14"/>
      <c r="AK500" s="19"/>
      <c r="AL500" s="19"/>
      <c r="AM500" s="19"/>
      <c r="AN500" s="19"/>
      <c r="AO500" s="19"/>
      <c r="AP500" s="19"/>
      <c r="AQ500" s="19"/>
      <c r="AR500" s="19"/>
      <c r="AS500" s="19"/>
      <c r="AT500" s="19"/>
      <c r="AU500" s="19"/>
      <c r="AV500" s="19"/>
      <c r="AW500" s="19"/>
      <c r="AX500" s="19"/>
      <c r="AY500" s="19"/>
      <c r="AZ500" s="19"/>
      <c r="BA500" s="19"/>
      <c r="BB500" s="19"/>
      <c r="BC500" s="19"/>
      <c r="BD500" s="19"/>
      <c r="BE500" s="19"/>
      <c r="BF500" s="19"/>
      <c r="CR500" s="21"/>
    </row>
    <row r="501" spans="1:96" ht="15" customHeight="1">
      <c r="D501" s="33" t="s">
        <v>171</v>
      </c>
      <c r="E501" s="34"/>
      <c r="F501" s="34"/>
      <c r="G501" s="34"/>
      <c r="H501" s="34"/>
      <c r="I501" s="34"/>
      <c r="J501" s="34"/>
      <c r="K501" s="34"/>
      <c r="L501" s="34"/>
      <c r="M501" s="34"/>
      <c r="N501" s="34"/>
      <c r="O501" s="34"/>
      <c r="P501" s="34"/>
      <c r="Q501" s="34"/>
      <c r="R501" s="34"/>
      <c r="S501" s="34"/>
      <c r="T501" s="34"/>
      <c r="U501" s="34"/>
      <c r="V501" s="34"/>
      <c r="W501" s="34"/>
      <c r="X501" s="34"/>
      <c r="Y501" s="34"/>
      <c r="Z501" s="34"/>
      <c r="AA501" s="34"/>
      <c r="AB501" s="34"/>
      <c r="AC501" s="34"/>
      <c r="AD501" s="34"/>
      <c r="AE501" s="34"/>
      <c r="AF501" s="34"/>
      <c r="AG501" s="34"/>
      <c r="AK501" s="31"/>
    </row>
    <row r="502" spans="1:96" ht="9.75" customHeight="1">
      <c r="D502" s="91"/>
      <c r="E502" s="92"/>
      <c r="F502" s="92"/>
      <c r="G502" s="92"/>
      <c r="H502" s="92"/>
      <c r="I502" s="93"/>
      <c r="J502" s="97" t="s">
        <v>6</v>
      </c>
      <c r="K502" s="98"/>
      <c r="L502" s="98"/>
      <c r="M502" s="99"/>
      <c r="N502" s="97" t="s">
        <v>7</v>
      </c>
      <c r="O502" s="98"/>
      <c r="P502" s="98"/>
      <c r="Q502" s="99"/>
      <c r="R502" s="84">
        <v>1</v>
      </c>
      <c r="S502" s="85"/>
      <c r="T502" s="85"/>
      <c r="U502" s="86"/>
      <c r="V502" s="84">
        <v>2</v>
      </c>
      <c r="W502" s="85"/>
      <c r="X502" s="85"/>
      <c r="Y502" s="86"/>
      <c r="Z502" s="84">
        <v>3</v>
      </c>
      <c r="AA502" s="85"/>
      <c r="AB502" s="85"/>
      <c r="AC502" s="86"/>
      <c r="AD502" s="84">
        <v>4</v>
      </c>
      <c r="AE502" s="85"/>
      <c r="AF502" s="85"/>
      <c r="AG502" s="86"/>
      <c r="AH502" s="84"/>
      <c r="AI502" s="85"/>
      <c r="AJ502" s="85"/>
      <c r="AK502" s="86"/>
    </row>
    <row r="503" spans="1:96" ht="22.5" customHeight="1">
      <c r="D503" s="94"/>
      <c r="E503" s="95"/>
      <c r="F503" s="95"/>
      <c r="G503" s="95"/>
      <c r="H503" s="95"/>
      <c r="I503" s="96"/>
      <c r="J503" s="100"/>
      <c r="K503" s="101"/>
      <c r="L503" s="101"/>
      <c r="M503" s="102"/>
      <c r="N503" s="100"/>
      <c r="O503" s="101"/>
      <c r="P503" s="101"/>
      <c r="Q503" s="102"/>
      <c r="R503" s="87" t="s">
        <v>65</v>
      </c>
      <c r="S503" s="88"/>
      <c r="T503" s="88"/>
      <c r="U503" s="89"/>
      <c r="V503" s="87" t="s">
        <v>66</v>
      </c>
      <c r="W503" s="88"/>
      <c r="X503" s="88"/>
      <c r="Y503" s="89"/>
      <c r="Z503" s="87" t="s">
        <v>67</v>
      </c>
      <c r="AA503" s="88"/>
      <c r="AB503" s="88"/>
      <c r="AC503" s="89"/>
      <c r="AD503" s="87" t="s">
        <v>68</v>
      </c>
      <c r="AE503" s="88"/>
      <c r="AF503" s="88"/>
      <c r="AG503" s="89"/>
      <c r="AH503" s="87" t="s">
        <v>12</v>
      </c>
      <c r="AI503" s="88"/>
      <c r="AJ503" s="88"/>
      <c r="AK503" s="89"/>
      <c r="BI503" s="5" t="s">
        <v>13</v>
      </c>
      <c r="BJ503" s="2" t="s">
        <v>14</v>
      </c>
      <c r="BK503" s="2">
        <v>1</v>
      </c>
      <c r="BL503" s="2">
        <v>2</v>
      </c>
      <c r="BM503" s="2">
        <v>3</v>
      </c>
      <c r="BN503" s="2">
        <v>4</v>
      </c>
      <c r="BO503" s="2">
        <v>0</v>
      </c>
    </row>
    <row r="504" spans="1:96">
      <c r="D504" s="117" t="s">
        <v>15</v>
      </c>
      <c r="E504" s="118"/>
      <c r="F504" s="118"/>
      <c r="G504" s="118"/>
      <c r="H504" s="118"/>
      <c r="I504" s="119"/>
      <c r="J504" s="112">
        <f>BI504</f>
        <v>92.194674012855828</v>
      </c>
      <c r="K504" s="112"/>
      <c r="L504" s="112"/>
      <c r="M504" s="112"/>
      <c r="N504" s="112">
        <f>BJ504</f>
        <v>87.5</v>
      </c>
      <c r="O504" s="112"/>
      <c r="P504" s="112"/>
      <c r="Q504" s="112"/>
      <c r="R504" s="112">
        <f>BK504</f>
        <v>53.846153846153847</v>
      </c>
      <c r="S504" s="112"/>
      <c r="T504" s="112"/>
      <c r="U504" s="112"/>
      <c r="V504" s="112">
        <f>BL504</f>
        <v>33.653846153846153</v>
      </c>
      <c r="W504" s="112"/>
      <c r="X504" s="112"/>
      <c r="Y504" s="112"/>
      <c r="Z504" s="112">
        <f>BM504</f>
        <v>9.6153846153846168</v>
      </c>
      <c r="AA504" s="112"/>
      <c r="AB504" s="112"/>
      <c r="AC504" s="112"/>
      <c r="AD504" s="112">
        <f>BN504</f>
        <v>2.8846153846153846</v>
      </c>
      <c r="AE504" s="112"/>
      <c r="AF504" s="112"/>
      <c r="AG504" s="112"/>
      <c r="AH504" s="112">
        <f>BO504</f>
        <v>0</v>
      </c>
      <c r="AI504" s="112"/>
      <c r="AJ504" s="112"/>
      <c r="AK504" s="112"/>
      <c r="BG504" s="2">
        <v>90</v>
      </c>
      <c r="BH504" s="2" t="s">
        <v>16</v>
      </c>
      <c r="BI504" s="25">
        <v>92.194674012855828</v>
      </c>
      <c r="BJ504" s="25">
        <f>BK504+BL504</f>
        <v>87.5</v>
      </c>
      <c r="BK504" s="25">
        <v>53.846153846153847</v>
      </c>
      <c r="BL504" s="25">
        <v>33.653846153846153</v>
      </c>
      <c r="BM504" s="25">
        <v>9.6153846153846168</v>
      </c>
      <c r="BN504" s="25">
        <v>2.8846153846153846</v>
      </c>
      <c r="BO504" s="25">
        <v>0</v>
      </c>
    </row>
    <row r="505" spans="1:96">
      <c r="D505" s="113" t="s">
        <v>17</v>
      </c>
      <c r="E505" s="114"/>
      <c r="F505" s="114"/>
      <c r="G505" s="114"/>
      <c r="H505" s="114"/>
      <c r="I505" s="115"/>
      <c r="J505" s="116">
        <f>BI505</f>
        <v>92.186001917545539</v>
      </c>
      <c r="K505" s="116"/>
      <c r="L505" s="116"/>
      <c r="M505" s="116"/>
      <c r="N505" s="116">
        <f>IF(ISERROR(BJ505),"",BJ505)</f>
        <v>88.541666666666657</v>
      </c>
      <c r="O505" s="116"/>
      <c r="P505" s="116"/>
      <c r="Q505" s="116"/>
      <c r="R505" s="116">
        <f>BK505</f>
        <v>54.166666666666664</v>
      </c>
      <c r="S505" s="116"/>
      <c r="T505" s="116"/>
      <c r="U505" s="116"/>
      <c r="V505" s="116">
        <f>BL505</f>
        <v>34.375</v>
      </c>
      <c r="W505" s="116"/>
      <c r="X505" s="116"/>
      <c r="Y505" s="116"/>
      <c r="Z505" s="116">
        <f>BM505</f>
        <v>9.375</v>
      </c>
      <c r="AA505" s="116"/>
      <c r="AB505" s="116"/>
      <c r="AC505" s="116"/>
      <c r="AD505" s="116">
        <f>BN505</f>
        <v>2.083333333333333</v>
      </c>
      <c r="AE505" s="116"/>
      <c r="AF505" s="116"/>
      <c r="AG505" s="116"/>
      <c r="AH505" s="116">
        <f>BO505</f>
        <v>0</v>
      </c>
      <c r="AI505" s="116"/>
      <c r="AJ505" s="116"/>
      <c r="AK505" s="116"/>
      <c r="BH505" s="2" t="s">
        <v>18</v>
      </c>
      <c r="BI505" s="25">
        <v>92.186001917545539</v>
      </c>
      <c r="BJ505" s="25">
        <f>BK505+BL505</f>
        <v>88.541666666666657</v>
      </c>
      <c r="BK505" s="25">
        <v>54.166666666666664</v>
      </c>
      <c r="BL505" s="25">
        <v>34.375</v>
      </c>
      <c r="BM505" s="25">
        <v>9.375</v>
      </c>
      <c r="BN505" s="25">
        <v>2.083333333333333</v>
      </c>
      <c r="BO505" s="25">
        <v>0</v>
      </c>
    </row>
    <row r="506" spans="1:96" ht="15" customHeight="1">
      <c r="D506" s="33" t="s">
        <v>172</v>
      </c>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K506" s="31"/>
      <c r="BI506" s="5" t="s">
        <v>13</v>
      </c>
      <c r="BJ506" s="2" t="s">
        <v>14</v>
      </c>
      <c r="BK506" s="2">
        <v>1</v>
      </c>
      <c r="BL506" s="2">
        <v>2</v>
      </c>
      <c r="BM506" s="2">
        <v>3</v>
      </c>
      <c r="BN506" s="2">
        <v>4</v>
      </c>
      <c r="BO506" s="2">
        <v>0</v>
      </c>
    </row>
    <row r="507" spans="1:96">
      <c r="D507" s="117" t="s">
        <v>15</v>
      </c>
      <c r="E507" s="118"/>
      <c r="F507" s="118"/>
      <c r="G507" s="118"/>
      <c r="H507" s="118"/>
      <c r="I507" s="119"/>
      <c r="J507" s="112">
        <f>BI507</f>
        <v>87.809917355371908</v>
      </c>
      <c r="K507" s="112"/>
      <c r="L507" s="112"/>
      <c r="M507" s="112"/>
      <c r="N507" s="112">
        <f>BJ507</f>
        <v>85.57692307692308</v>
      </c>
      <c r="O507" s="112"/>
      <c r="P507" s="112"/>
      <c r="Q507" s="112"/>
      <c r="R507" s="112">
        <f>BK507</f>
        <v>59.615384615384613</v>
      </c>
      <c r="S507" s="112"/>
      <c r="T507" s="112"/>
      <c r="U507" s="112"/>
      <c r="V507" s="112">
        <f>BL507</f>
        <v>25.961538461538463</v>
      </c>
      <c r="W507" s="112"/>
      <c r="X507" s="112"/>
      <c r="Y507" s="112"/>
      <c r="Z507" s="112">
        <f>BM507</f>
        <v>7.6923076923076925</v>
      </c>
      <c r="AA507" s="112"/>
      <c r="AB507" s="112"/>
      <c r="AC507" s="112"/>
      <c r="AD507" s="112">
        <f>BN507</f>
        <v>6.7307692307692308</v>
      </c>
      <c r="AE507" s="112"/>
      <c r="AF507" s="112"/>
      <c r="AG507" s="112"/>
      <c r="AH507" s="112">
        <f>BO507</f>
        <v>0</v>
      </c>
      <c r="AI507" s="112"/>
      <c r="AJ507" s="112"/>
      <c r="AK507" s="112"/>
      <c r="BG507" s="2">
        <v>91</v>
      </c>
      <c r="BH507" s="2" t="s">
        <v>16</v>
      </c>
      <c r="BI507" s="25">
        <v>87.809917355371908</v>
      </c>
      <c r="BJ507" s="25">
        <f>BK507+BL507</f>
        <v>85.57692307692308</v>
      </c>
      <c r="BK507" s="25">
        <v>59.615384615384613</v>
      </c>
      <c r="BL507" s="25">
        <v>25.961538461538463</v>
      </c>
      <c r="BM507" s="25">
        <v>7.6923076923076925</v>
      </c>
      <c r="BN507" s="25">
        <v>6.7307692307692308</v>
      </c>
      <c r="BO507" s="25">
        <v>0</v>
      </c>
    </row>
    <row r="508" spans="1:96">
      <c r="D508" s="113" t="s">
        <v>17</v>
      </c>
      <c r="E508" s="114"/>
      <c r="F508" s="114"/>
      <c r="G508" s="114"/>
      <c r="H508" s="114"/>
      <c r="I508" s="115"/>
      <c r="J508" s="116">
        <f>BI508</f>
        <v>88.18312559923298</v>
      </c>
      <c r="K508" s="116"/>
      <c r="L508" s="116"/>
      <c r="M508" s="116"/>
      <c r="N508" s="116">
        <f>IF(ISERROR(BJ508),"",BJ508)</f>
        <v>87.5</v>
      </c>
      <c r="O508" s="116"/>
      <c r="P508" s="116"/>
      <c r="Q508" s="116"/>
      <c r="R508" s="116">
        <f>BK508</f>
        <v>65.625</v>
      </c>
      <c r="S508" s="116"/>
      <c r="T508" s="116"/>
      <c r="U508" s="116"/>
      <c r="V508" s="116">
        <f>BL508</f>
        <v>21.875</v>
      </c>
      <c r="W508" s="116"/>
      <c r="X508" s="116"/>
      <c r="Y508" s="116"/>
      <c r="Z508" s="116">
        <f>BM508</f>
        <v>9.375</v>
      </c>
      <c r="AA508" s="116"/>
      <c r="AB508" s="116"/>
      <c r="AC508" s="116"/>
      <c r="AD508" s="116">
        <f>BN508</f>
        <v>3.125</v>
      </c>
      <c r="AE508" s="116"/>
      <c r="AF508" s="116"/>
      <c r="AG508" s="116"/>
      <c r="AH508" s="116">
        <f>BO508</f>
        <v>0</v>
      </c>
      <c r="AI508" s="116"/>
      <c r="AJ508" s="116"/>
      <c r="AK508" s="116"/>
      <c r="BH508" s="2" t="s">
        <v>18</v>
      </c>
      <c r="BI508" s="25">
        <v>88.18312559923298</v>
      </c>
      <c r="BJ508" s="25">
        <f>BK508+BL508</f>
        <v>87.5</v>
      </c>
      <c r="BK508" s="25">
        <v>65.625</v>
      </c>
      <c r="BL508" s="25">
        <v>21.875</v>
      </c>
      <c r="BM508" s="25">
        <v>9.375</v>
      </c>
      <c r="BN508" s="25">
        <v>3.125</v>
      </c>
      <c r="BO508" s="25">
        <v>0</v>
      </c>
    </row>
    <row r="509" spans="1:96" ht="15" customHeight="1">
      <c r="D509" s="33" t="s">
        <v>173</v>
      </c>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K509" s="31"/>
      <c r="BI509" s="5" t="s">
        <v>13</v>
      </c>
      <c r="BJ509" s="2" t="s">
        <v>14</v>
      </c>
      <c r="BK509" s="2">
        <v>1</v>
      </c>
      <c r="BL509" s="2">
        <v>2</v>
      </c>
      <c r="BM509" s="2">
        <v>3</v>
      </c>
      <c r="BN509" s="2">
        <v>4</v>
      </c>
      <c r="BO509" s="2">
        <v>0</v>
      </c>
    </row>
    <row r="510" spans="1:96">
      <c r="D510" s="117" t="s">
        <v>15</v>
      </c>
      <c r="E510" s="118"/>
      <c r="F510" s="118"/>
      <c r="G510" s="118"/>
      <c r="H510" s="118"/>
      <c r="I510" s="119"/>
      <c r="J510" s="112">
        <f>BI510</f>
        <v>95.408631772268137</v>
      </c>
      <c r="K510" s="112"/>
      <c r="L510" s="112"/>
      <c r="M510" s="112"/>
      <c r="N510" s="112">
        <f>BJ510</f>
        <v>95.192307692307708</v>
      </c>
      <c r="O510" s="112"/>
      <c r="P510" s="112"/>
      <c r="Q510" s="112"/>
      <c r="R510" s="112">
        <f>BK510</f>
        <v>76.923076923076934</v>
      </c>
      <c r="S510" s="112"/>
      <c r="T510" s="112"/>
      <c r="U510" s="112"/>
      <c r="V510" s="112">
        <f>BL510</f>
        <v>18.269230769230766</v>
      </c>
      <c r="W510" s="112"/>
      <c r="X510" s="112"/>
      <c r="Y510" s="112"/>
      <c r="Z510" s="112">
        <f>BM510</f>
        <v>4.8076923076923084</v>
      </c>
      <c r="AA510" s="112"/>
      <c r="AB510" s="112"/>
      <c r="AC510" s="112"/>
      <c r="AD510" s="112">
        <f>BN510</f>
        <v>0</v>
      </c>
      <c r="AE510" s="112"/>
      <c r="AF510" s="112"/>
      <c r="AG510" s="112"/>
      <c r="AH510" s="112">
        <f>BO510</f>
        <v>0</v>
      </c>
      <c r="AI510" s="112"/>
      <c r="AJ510" s="112"/>
      <c r="AK510" s="112"/>
      <c r="BG510" s="2">
        <v>92</v>
      </c>
      <c r="BH510" s="2" t="s">
        <v>16</v>
      </c>
      <c r="BI510" s="25">
        <v>95.408631772268137</v>
      </c>
      <c r="BJ510" s="25">
        <f>BK510+BL510</f>
        <v>95.192307692307708</v>
      </c>
      <c r="BK510" s="25">
        <v>76.923076923076934</v>
      </c>
      <c r="BL510" s="25">
        <v>18.269230769230766</v>
      </c>
      <c r="BM510" s="25">
        <v>4.8076923076923084</v>
      </c>
      <c r="BN510" s="25">
        <v>0</v>
      </c>
      <c r="BO510" s="25">
        <v>0</v>
      </c>
    </row>
    <row r="511" spans="1:96">
      <c r="D511" s="113" t="s">
        <v>17</v>
      </c>
      <c r="E511" s="114"/>
      <c r="F511" s="114"/>
      <c r="G511" s="114"/>
      <c r="H511" s="114"/>
      <c r="I511" s="115"/>
      <c r="J511" s="116">
        <f>BI511</f>
        <v>95.781399808245453</v>
      </c>
      <c r="K511" s="116"/>
      <c r="L511" s="116"/>
      <c r="M511" s="116"/>
      <c r="N511" s="116">
        <f>IF(ISERROR(BJ511),"",BJ511)</f>
        <v>93.75</v>
      </c>
      <c r="O511" s="116"/>
      <c r="P511" s="116"/>
      <c r="Q511" s="116"/>
      <c r="R511" s="116">
        <f>BK511</f>
        <v>84.375</v>
      </c>
      <c r="S511" s="116"/>
      <c r="T511" s="116"/>
      <c r="U511" s="116"/>
      <c r="V511" s="116">
        <f>BL511</f>
        <v>9.375</v>
      </c>
      <c r="W511" s="116"/>
      <c r="X511" s="116"/>
      <c r="Y511" s="116"/>
      <c r="Z511" s="116">
        <f>BM511</f>
        <v>3.125</v>
      </c>
      <c r="AA511" s="116"/>
      <c r="AB511" s="116"/>
      <c r="AC511" s="116"/>
      <c r="AD511" s="116">
        <f>BN511</f>
        <v>3.125</v>
      </c>
      <c r="AE511" s="116"/>
      <c r="AF511" s="116"/>
      <c r="AG511" s="116"/>
      <c r="AH511" s="116">
        <f>BO511</f>
        <v>0</v>
      </c>
      <c r="AI511" s="116"/>
      <c r="AJ511" s="116"/>
      <c r="AK511" s="116"/>
      <c r="BH511" s="2" t="s">
        <v>18</v>
      </c>
      <c r="BI511" s="25">
        <v>95.781399808245453</v>
      </c>
      <c r="BJ511" s="25">
        <f>BK511+BL511</f>
        <v>93.75</v>
      </c>
      <c r="BK511" s="25">
        <v>84.375</v>
      </c>
      <c r="BL511" s="25">
        <v>9.375</v>
      </c>
      <c r="BM511" s="25">
        <v>3.125</v>
      </c>
      <c r="BN511" s="25">
        <v>3.125</v>
      </c>
      <c r="BO511" s="25">
        <v>0</v>
      </c>
    </row>
    <row r="512" spans="1:96" ht="15" customHeight="1">
      <c r="D512" s="33" t="s">
        <v>174</v>
      </c>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K512" s="31"/>
      <c r="BI512" s="5" t="s">
        <v>13</v>
      </c>
      <c r="BJ512" s="2" t="s">
        <v>14</v>
      </c>
      <c r="BK512" s="2">
        <v>1</v>
      </c>
      <c r="BL512" s="2">
        <v>2</v>
      </c>
      <c r="BM512" s="2">
        <v>3</v>
      </c>
      <c r="BN512" s="2">
        <v>4</v>
      </c>
      <c r="BO512" s="2">
        <v>0</v>
      </c>
    </row>
    <row r="513" spans="1:96">
      <c r="D513" s="117" t="s">
        <v>15</v>
      </c>
      <c r="E513" s="118"/>
      <c r="F513" s="118"/>
      <c r="G513" s="118"/>
      <c r="H513" s="118"/>
      <c r="I513" s="119"/>
      <c r="J513" s="112">
        <f>BI513</f>
        <v>96.923783287419653</v>
      </c>
      <c r="K513" s="112"/>
      <c r="L513" s="112"/>
      <c r="M513" s="112"/>
      <c r="N513" s="112">
        <f>BJ513</f>
        <v>94.230769230769241</v>
      </c>
      <c r="O513" s="112"/>
      <c r="P513" s="112"/>
      <c r="Q513" s="112"/>
      <c r="R513" s="112">
        <f>BK513</f>
        <v>83.65384615384616</v>
      </c>
      <c r="S513" s="112"/>
      <c r="T513" s="112"/>
      <c r="U513" s="112"/>
      <c r="V513" s="112">
        <f>BL513</f>
        <v>10.576923076923077</v>
      </c>
      <c r="W513" s="112"/>
      <c r="X513" s="112"/>
      <c r="Y513" s="112"/>
      <c r="Z513" s="112">
        <f>BM513</f>
        <v>5.7692307692307692</v>
      </c>
      <c r="AA513" s="112"/>
      <c r="AB513" s="112"/>
      <c r="AC513" s="112"/>
      <c r="AD513" s="112">
        <f>BN513</f>
        <v>0</v>
      </c>
      <c r="AE513" s="112"/>
      <c r="AF513" s="112"/>
      <c r="AG513" s="112"/>
      <c r="AH513" s="112">
        <f>BO513</f>
        <v>0</v>
      </c>
      <c r="AI513" s="112"/>
      <c r="AJ513" s="112"/>
      <c r="AK513" s="112"/>
      <c r="BG513" s="2">
        <v>93</v>
      </c>
      <c r="BH513" s="2" t="s">
        <v>16</v>
      </c>
      <c r="BI513" s="25">
        <v>96.923783287419653</v>
      </c>
      <c r="BJ513" s="25">
        <f>BK513+BL513</f>
        <v>94.230769230769241</v>
      </c>
      <c r="BK513" s="25">
        <v>83.65384615384616</v>
      </c>
      <c r="BL513" s="25">
        <v>10.576923076923077</v>
      </c>
      <c r="BM513" s="25">
        <v>5.7692307692307692</v>
      </c>
      <c r="BN513" s="25">
        <v>0</v>
      </c>
      <c r="BO513" s="25">
        <v>0</v>
      </c>
    </row>
    <row r="514" spans="1:96">
      <c r="D514" s="113" t="s">
        <v>17</v>
      </c>
      <c r="E514" s="114"/>
      <c r="F514" s="114"/>
      <c r="G514" s="114"/>
      <c r="H514" s="114"/>
      <c r="I514" s="115"/>
      <c r="J514" s="116">
        <f>BI514</f>
        <v>97.099712368168738</v>
      </c>
      <c r="K514" s="116"/>
      <c r="L514" s="116"/>
      <c r="M514" s="116"/>
      <c r="N514" s="116">
        <f>IF(ISERROR(BJ514),"",BJ514)</f>
        <v>98.958333333333343</v>
      </c>
      <c r="O514" s="116"/>
      <c r="P514" s="116"/>
      <c r="Q514" s="116"/>
      <c r="R514" s="116">
        <f>BK514</f>
        <v>86.458333333333343</v>
      </c>
      <c r="S514" s="116"/>
      <c r="T514" s="116"/>
      <c r="U514" s="116"/>
      <c r="V514" s="116">
        <f>BL514</f>
        <v>12.5</v>
      </c>
      <c r="W514" s="116"/>
      <c r="X514" s="116"/>
      <c r="Y514" s="116"/>
      <c r="Z514" s="116">
        <f>BM514</f>
        <v>1.0416666666666665</v>
      </c>
      <c r="AA514" s="116"/>
      <c r="AB514" s="116"/>
      <c r="AC514" s="116"/>
      <c r="AD514" s="116">
        <f>BN514</f>
        <v>0</v>
      </c>
      <c r="AE514" s="116"/>
      <c r="AF514" s="116"/>
      <c r="AG514" s="116"/>
      <c r="AH514" s="116">
        <f>BO514</f>
        <v>0</v>
      </c>
      <c r="AI514" s="116"/>
      <c r="AJ514" s="116"/>
      <c r="AK514" s="116"/>
      <c r="BH514" s="2" t="s">
        <v>18</v>
      </c>
      <c r="BI514" s="25">
        <v>97.099712368168738</v>
      </c>
      <c r="BJ514" s="25">
        <f>BK514+BL514</f>
        <v>98.958333333333343</v>
      </c>
      <c r="BK514" s="25">
        <v>86.458333333333343</v>
      </c>
      <c r="BL514" s="25">
        <v>12.5</v>
      </c>
      <c r="BM514" s="25">
        <v>1.0416666666666665</v>
      </c>
      <c r="BN514" s="25">
        <v>0</v>
      </c>
      <c r="BO514" s="25">
        <v>0</v>
      </c>
    </row>
    <row r="515" spans="1:96" ht="15" customHeight="1">
      <c r="D515" s="33" t="s">
        <v>175</v>
      </c>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K515" s="31"/>
      <c r="BI515" s="5" t="s">
        <v>13</v>
      </c>
      <c r="BJ515" s="2" t="s">
        <v>14</v>
      </c>
      <c r="BK515" s="2">
        <v>1</v>
      </c>
      <c r="BL515" s="2">
        <v>2</v>
      </c>
      <c r="BM515" s="2">
        <v>3</v>
      </c>
      <c r="BN515" s="2">
        <v>4</v>
      </c>
      <c r="BO515" s="2">
        <v>0</v>
      </c>
    </row>
    <row r="516" spans="1:96">
      <c r="D516" s="117" t="s">
        <v>15</v>
      </c>
      <c r="E516" s="118"/>
      <c r="F516" s="118"/>
      <c r="G516" s="118"/>
      <c r="H516" s="118"/>
      <c r="I516" s="119"/>
      <c r="J516" s="112">
        <f>BI516</f>
        <v>96.946740128558304</v>
      </c>
      <c r="K516" s="112"/>
      <c r="L516" s="112"/>
      <c r="M516" s="112"/>
      <c r="N516" s="112">
        <f>BJ516</f>
        <v>96.153846153846146</v>
      </c>
      <c r="O516" s="112"/>
      <c r="P516" s="112"/>
      <c r="Q516" s="112"/>
      <c r="R516" s="112">
        <f>BK516</f>
        <v>78.84615384615384</v>
      </c>
      <c r="S516" s="112"/>
      <c r="T516" s="112"/>
      <c r="U516" s="112"/>
      <c r="V516" s="112">
        <f>BL516</f>
        <v>17.307692307692307</v>
      </c>
      <c r="W516" s="112"/>
      <c r="X516" s="112"/>
      <c r="Y516" s="112"/>
      <c r="Z516" s="112">
        <f>BM516</f>
        <v>0.96153846153846156</v>
      </c>
      <c r="AA516" s="112"/>
      <c r="AB516" s="112"/>
      <c r="AC516" s="112"/>
      <c r="AD516" s="112">
        <f>BN516</f>
        <v>2.8846153846153846</v>
      </c>
      <c r="AE516" s="112"/>
      <c r="AF516" s="112"/>
      <c r="AG516" s="112"/>
      <c r="AH516" s="112">
        <f>BO516</f>
        <v>0</v>
      </c>
      <c r="AI516" s="112"/>
      <c r="AJ516" s="112"/>
      <c r="AK516" s="112"/>
      <c r="BG516" s="2">
        <v>94</v>
      </c>
      <c r="BH516" s="2" t="s">
        <v>16</v>
      </c>
      <c r="BI516" s="25">
        <v>96.946740128558304</v>
      </c>
      <c r="BJ516" s="25">
        <f>BK516+BL516</f>
        <v>96.153846153846146</v>
      </c>
      <c r="BK516" s="25">
        <v>78.84615384615384</v>
      </c>
      <c r="BL516" s="25">
        <v>17.307692307692307</v>
      </c>
      <c r="BM516" s="25">
        <v>0.96153846153846156</v>
      </c>
      <c r="BN516" s="25">
        <v>2.8846153846153846</v>
      </c>
      <c r="BO516" s="25">
        <v>0</v>
      </c>
    </row>
    <row r="517" spans="1:96">
      <c r="D517" s="113" t="s">
        <v>17</v>
      </c>
      <c r="E517" s="114"/>
      <c r="F517" s="114"/>
      <c r="G517" s="114"/>
      <c r="H517" s="114"/>
      <c r="I517" s="115"/>
      <c r="J517" s="116">
        <f>BI517</f>
        <v>96.668264621284763</v>
      </c>
      <c r="K517" s="116"/>
      <c r="L517" s="116"/>
      <c r="M517" s="116"/>
      <c r="N517" s="116">
        <f>IF(ISERROR(BJ517),"",BJ517)</f>
        <v>97.916666666666671</v>
      </c>
      <c r="O517" s="116"/>
      <c r="P517" s="116"/>
      <c r="Q517" s="116"/>
      <c r="R517" s="116">
        <f>BK517</f>
        <v>83.333333333333343</v>
      </c>
      <c r="S517" s="116"/>
      <c r="T517" s="116"/>
      <c r="U517" s="116"/>
      <c r="V517" s="116">
        <f>BL517</f>
        <v>14.583333333333334</v>
      </c>
      <c r="W517" s="116"/>
      <c r="X517" s="116"/>
      <c r="Y517" s="116"/>
      <c r="Z517" s="116">
        <f>BM517</f>
        <v>2.083333333333333</v>
      </c>
      <c r="AA517" s="116"/>
      <c r="AB517" s="116"/>
      <c r="AC517" s="116"/>
      <c r="AD517" s="116">
        <f>BN517</f>
        <v>0</v>
      </c>
      <c r="AE517" s="116"/>
      <c r="AF517" s="116"/>
      <c r="AG517" s="116"/>
      <c r="AH517" s="116">
        <f>BO517</f>
        <v>0</v>
      </c>
      <c r="AI517" s="116"/>
      <c r="AJ517" s="116"/>
      <c r="AK517" s="116"/>
      <c r="BH517" s="2" t="s">
        <v>18</v>
      </c>
      <c r="BI517" s="25">
        <v>96.668264621284763</v>
      </c>
      <c r="BJ517" s="25">
        <f>BK517+BL517</f>
        <v>97.916666666666671</v>
      </c>
      <c r="BK517" s="25">
        <v>83.333333333333343</v>
      </c>
      <c r="BL517" s="25">
        <v>14.583333333333334</v>
      </c>
      <c r="BM517" s="25">
        <v>2.083333333333333</v>
      </c>
      <c r="BN517" s="25">
        <v>0</v>
      </c>
      <c r="BO517" s="25">
        <v>0</v>
      </c>
    </row>
    <row r="518" spans="1:96" ht="15" customHeight="1">
      <c r="D518" s="42"/>
      <c r="E518" s="42"/>
      <c r="F518" s="42"/>
      <c r="G518" s="42"/>
      <c r="H518" s="42"/>
      <c r="I518" s="42"/>
      <c r="J518" s="43"/>
      <c r="K518" s="43"/>
      <c r="L518" s="43"/>
      <c r="M518" s="43"/>
      <c r="N518" s="43"/>
      <c r="O518" s="43"/>
      <c r="P518" s="43"/>
      <c r="Q518" s="43"/>
      <c r="R518" s="43"/>
      <c r="S518" s="43"/>
      <c r="T518" s="43"/>
      <c r="U518" s="43"/>
      <c r="V518" s="43"/>
      <c r="W518" s="43"/>
      <c r="X518" s="43"/>
      <c r="Y518" s="43"/>
      <c r="Z518" s="43"/>
      <c r="AA518" s="43"/>
      <c r="AB518" s="43"/>
      <c r="AC518" s="43"/>
      <c r="AD518" s="43"/>
      <c r="AE518" s="43"/>
      <c r="AF518" s="43"/>
      <c r="AG518" s="43"/>
      <c r="AH518" s="43"/>
      <c r="AI518" s="43"/>
      <c r="AJ518" s="43"/>
      <c r="AK518" s="43"/>
      <c r="BI518" s="25"/>
      <c r="BJ518" s="25"/>
      <c r="BK518" s="25"/>
      <c r="BL518" s="25"/>
      <c r="BM518" s="25"/>
      <c r="BN518" s="25"/>
      <c r="BO518" s="25"/>
    </row>
    <row r="519" spans="1:96" s="20" customFormat="1" ht="11.25" customHeight="1">
      <c r="A519" s="2"/>
      <c r="B519" s="135"/>
      <c r="C519" s="135"/>
      <c r="D519" s="14" t="s">
        <v>176</v>
      </c>
      <c r="E519" s="57"/>
      <c r="F519" s="57"/>
      <c r="G519" s="57"/>
      <c r="H519" s="57"/>
      <c r="I519" s="57"/>
      <c r="J519" s="57"/>
      <c r="K519" s="57"/>
      <c r="L519" s="57"/>
      <c r="M519" s="57"/>
      <c r="N519" s="57"/>
      <c r="O519" s="57"/>
      <c r="P519" s="57"/>
      <c r="Q519" s="57"/>
      <c r="R519" s="57"/>
      <c r="S519" s="57"/>
      <c r="T519" s="57"/>
      <c r="U519" s="57"/>
      <c r="V519" s="57"/>
      <c r="W519" s="57"/>
      <c r="X519" s="57"/>
      <c r="Y519" s="57"/>
      <c r="Z519" s="57"/>
      <c r="AA519" s="57"/>
      <c r="AB519" s="57"/>
      <c r="AC519" s="57"/>
      <c r="AD519" s="57"/>
      <c r="AE519" s="57"/>
      <c r="AF519" s="57"/>
      <c r="AG519" s="57"/>
      <c r="AH519" s="27"/>
      <c r="AI519" s="27"/>
      <c r="AJ519" s="14"/>
      <c r="AK519" s="19"/>
      <c r="AL519" s="19"/>
      <c r="AM519" s="19"/>
      <c r="AN519" s="19"/>
      <c r="AO519" s="19"/>
      <c r="AP519" s="19"/>
      <c r="AQ519" s="19"/>
      <c r="AR519" s="19"/>
      <c r="AS519" s="19"/>
      <c r="AT519" s="19"/>
      <c r="AU519" s="19"/>
      <c r="AV519" s="19"/>
      <c r="AW519" s="19"/>
      <c r="AX519" s="19"/>
      <c r="AY519" s="19"/>
      <c r="AZ519" s="19"/>
      <c r="BA519" s="19"/>
      <c r="BB519" s="19"/>
      <c r="BC519" s="19"/>
      <c r="BD519" s="19"/>
      <c r="BE519" s="19"/>
      <c r="BF519" s="19"/>
      <c r="BW519" s="2"/>
      <c r="CR519" s="21"/>
    </row>
    <row r="520" spans="1:96" ht="15" customHeight="1">
      <c r="B520" s="135"/>
      <c r="C520" s="135"/>
      <c r="D520" s="33" t="s">
        <v>177</v>
      </c>
      <c r="E520" s="34"/>
      <c r="F520" s="34"/>
      <c r="G520" s="34"/>
      <c r="H520" s="34"/>
      <c r="I520" s="34"/>
      <c r="J520" s="34"/>
      <c r="K520" s="34"/>
      <c r="L520" s="34"/>
      <c r="M520" s="34"/>
      <c r="N520" s="34"/>
      <c r="O520" s="34"/>
      <c r="P520" s="34"/>
      <c r="Q520" s="34"/>
      <c r="R520" s="34"/>
      <c r="S520" s="34"/>
      <c r="T520" s="34"/>
      <c r="U520" s="34"/>
      <c r="V520" s="34"/>
      <c r="W520" s="34"/>
      <c r="X520" s="34"/>
      <c r="Y520" s="34"/>
      <c r="Z520" s="34"/>
      <c r="AA520" s="34"/>
      <c r="AB520" s="34"/>
      <c r="AC520" s="34"/>
      <c r="AD520" s="34"/>
      <c r="AE520" s="34"/>
      <c r="AF520" s="34"/>
      <c r="AG520" s="34"/>
      <c r="AK520" s="31"/>
    </row>
    <row r="521" spans="1:96" ht="9.75" customHeight="1">
      <c r="D521" s="91"/>
      <c r="E521" s="92"/>
      <c r="F521" s="92"/>
      <c r="G521" s="92"/>
      <c r="H521" s="92"/>
      <c r="I521" s="93"/>
      <c r="J521" s="97" t="s">
        <v>6</v>
      </c>
      <c r="K521" s="159"/>
      <c r="L521" s="159"/>
      <c r="M521" s="160"/>
      <c r="N521" s="97" t="s">
        <v>7</v>
      </c>
      <c r="O521" s="159"/>
      <c r="P521" s="159"/>
      <c r="Q521" s="160"/>
      <c r="R521" s="84">
        <v>1</v>
      </c>
      <c r="S521" s="85"/>
      <c r="T521" s="85"/>
      <c r="U521" s="86"/>
      <c r="V521" s="84">
        <v>2</v>
      </c>
      <c r="W521" s="85"/>
      <c r="X521" s="85"/>
      <c r="Y521" s="86"/>
      <c r="Z521" s="84">
        <v>3</v>
      </c>
      <c r="AA521" s="85"/>
      <c r="AB521" s="85"/>
      <c r="AC521" s="86"/>
      <c r="AD521" s="84">
        <v>4</v>
      </c>
      <c r="AE521" s="85"/>
      <c r="AF521" s="85"/>
      <c r="AG521" s="86"/>
      <c r="AH521" s="84"/>
      <c r="AI521" s="85"/>
      <c r="AJ521" s="85"/>
      <c r="AK521" s="86"/>
    </row>
    <row r="522" spans="1:96" ht="22.5" customHeight="1">
      <c r="D522" s="94"/>
      <c r="E522" s="95"/>
      <c r="F522" s="95"/>
      <c r="G522" s="95"/>
      <c r="H522" s="95"/>
      <c r="I522" s="96"/>
      <c r="J522" s="161"/>
      <c r="K522" s="162"/>
      <c r="L522" s="162"/>
      <c r="M522" s="163"/>
      <c r="N522" s="161"/>
      <c r="O522" s="162"/>
      <c r="P522" s="162"/>
      <c r="Q522" s="163"/>
      <c r="R522" s="87" t="s">
        <v>65</v>
      </c>
      <c r="S522" s="88"/>
      <c r="T522" s="88"/>
      <c r="U522" s="89"/>
      <c r="V522" s="87" t="s">
        <v>66</v>
      </c>
      <c r="W522" s="88"/>
      <c r="X522" s="88"/>
      <c r="Y522" s="89"/>
      <c r="Z522" s="87" t="s">
        <v>67</v>
      </c>
      <c r="AA522" s="88"/>
      <c r="AB522" s="88"/>
      <c r="AC522" s="89"/>
      <c r="AD522" s="87" t="s">
        <v>68</v>
      </c>
      <c r="AE522" s="88"/>
      <c r="AF522" s="88"/>
      <c r="AG522" s="89"/>
      <c r="AH522" s="87" t="s">
        <v>12</v>
      </c>
      <c r="AI522" s="88"/>
      <c r="AJ522" s="88"/>
      <c r="AK522" s="89"/>
      <c r="BI522" s="5" t="s">
        <v>13</v>
      </c>
      <c r="BJ522" s="2" t="s">
        <v>14</v>
      </c>
      <c r="BK522" s="2">
        <v>1</v>
      </c>
      <c r="BL522" s="2">
        <v>2</v>
      </c>
      <c r="BM522" s="2">
        <v>3</v>
      </c>
      <c r="BN522" s="2">
        <v>4</v>
      </c>
      <c r="BO522" s="2">
        <v>0</v>
      </c>
    </row>
    <row r="523" spans="1:96">
      <c r="D523" s="117" t="s">
        <v>15</v>
      </c>
      <c r="E523" s="118"/>
      <c r="F523" s="118"/>
      <c r="G523" s="118"/>
      <c r="H523" s="118"/>
      <c r="I523" s="119"/>
      <c r="J523" s="153">
        <f>BI523</f>
        <v>93.411386593204767</v>
      </c>
      <c r="K523" s="154"/>
      <c r="L523" s="154"/>
      <c r="M523" s="155"/>
      <c r="N523" s="153">
        <f>BJ523</f>
        <v>87.5</v>
      </c>
      <c r="O523" s="154"/>
      <c r="P523" s="154"/>
      <c r="Q523" s="155"/>
      <c r="R523" s="153">
        <f>BK523</f>
        <v>68.269230769230774</v>
      </c>
      <c r="S523" s="154"/>
      <c r="T523" s="154"/>
      <c r="U523" s="155"/>
      <c r="V523" s="153">
        <f>BL523</f>
        <v>19.230769230769234</v>
      </c>
      <c r="W523" s="154"/>
      <c r="X523" s="154"/>
      <c r="Y523" s="155"/>
      <c r="Z523" s="153">
        <f>BM523</f>
        <v>8.6538461538461533</v>
      </c>
      <c r="AA523" s="154"/>
      <c r="AB523" s="154"/>
      <c r="AC523" s="155"/>
      <c r="AD523" s="153">
        <f>BN523</f>
        <v>3.8461538461538463</v>
      </c>
      <c r="AE523" s="154"/>
      <c r="AF523" s="154"/>
      <c r="AG523" s="155"/>
      <c r="AH523" s="153">
        <f>BO523</f>
        <v>0</v>
      </c>
      <c r="AI523" s="154"/>
      <c r="AJ523" s="154"/>
      <c r="AK523" s="155"/>
      <c r="BG523" s="2">
        <v>95</v>
      </c>
      <c r="BH523" s="2" t="s">
        <v>16</v>
      </c>
      <c r="BI523" s="25">
        <v>93.411386593204767</v>
      </c>
      <c r="BJ523" s="25">
        <f>BK523+BL523</f>
        <v>87.5</v>
      </c>
      <c r="BK523" s="25">
        <v>68.269230769230774</v>
      </c>
      <c r="BL523" s="25">
        <v>19.230769230769234</v>
      </c>
      <c r="BM523" s="25">
        <v>8.6538461538461533</v>
      </c>
      <c r="BN523" s="25">
        <v>3.8461538461538463</v>
      </c>
      <c r="BO523" s="25">
        <v>0</v>
      </c>
    </row>
    <row r="524" spans="1:96">
      <c r="D524" s="113" t="s">
        <v>17</v>
      </c>
      <c r="E524" s="114"/>
      <c r="F524" s="114"/>
      <c r="G524" s="114"/>
      <c r="H524" s="114"/>
      <c r="I524" s="115"/>
      <c r="J524" s="156">
        <f>BI524</f>
        <v>93.863854266538823</v>
      </c>
      <c r="K524" s="157"/>
      <c r="L524" s="157"/>
      <c r="M524" s="158"/>
      <c r="N524" s="116">
        <f>IF(ISERROR(BJ524),"",BJ524)</f>
        <v>93.75</v>
      </c>
      <c r="O524" s="116"/>
      <c r="P524" s="116"/>
      <c r="Q524" s="116"/>
      <c r="R524" s="156">
        <f>BK524</f>
        <v>77.083333333333343</v>
      </c>
      <c r="S524" s="157"/>
      <c r="T524" s="157"/>
      <c r="U524" s="158"/>
      <c r="V524" s="156">
        <f>BL524</f>
        <v>16.666666666666664</v>
      </c>
      <c r="W524" s="157"/>
      <c r="X524" s="157"/>
      <c r="Y524" s="158"/>
      <c r="Z524" s="156">
        <f>BM524</f>
        <v>4.1666666666666661</v>
      </c>
      <c r="AA524" s="157"/>
      <c r="AB524" s="157"/>
      <c r="AC524" s="158"/>
      <c r="AD524" s="156">
        <f>BN524</f>
        <v>2.083333333333333</v>
      </c>
      <c r="AE524" s="157"/>
      <c r="AF524" s="157"/>
      <c r="AG524" s="158"/>
      <c r="AH524" s="156">
        <f>BO524</f>
        <v>0</v>
      </c>
      <c r="AI524" s="157"/>
      <c r="AJ524" s="157"/>
      <c r="AK524" s="158"/>
      <c r="BH524" s="2" t="s">
        <v>18</v>
      </c>
      <c r="BI524" s="25">
        <v>93.863854266538823</v>
      </c>
      <c r="BJ524" s="25">
        <f>BK524+BL524</f>
        <v>93.75</v>
      </c>
      <c r="BK524" s="25">
        <v>77.083333333333343</v>
      </c>
      <c r="BL524" s="25">
        <v>16.666666666666664</v>
      </c>
      <c r="BM524" s="25">
        <v>4.1666666666666661</v>
      </c>
      <c r="BN524" s="25">
        <v>2.083333333333333</v>
      </c>
      <c r="BO524" s="25">
        <v>0</v>
      </c>
    </row>
    <row r="525" spans="1:96" ht="15" customHeight="1">
      <c r="D525" s="33" t="s">
        <v>178</v>
      </c>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K525" s="31"/>
      <c r="BI525" s="5" t="s">
        <v>13</v>
      </c>
      <c r="BJ525" s="2" t="s">
        <v>14</v>
      </c>
      <c r="BK525" s="2">
        <v>1</v>
      </c>
      <c r="BL525" s="2">
        <v>2</v>
      </c>
      <c r="BM525" s="2">
        <v>3</v>
      </c>
      <c r="BN525" s="2">
        <v>4</v>
      </c>
      <c r="BO525" s="2">
        <v>0</v>
      </c>
    </row>
    <row r="526" spans="1:96">
      <c r="D526" s="117" t="s">
        <v>15</v>
      </c>
      <c r="E526" s="118"/>
      <c r="F526" s="118"/>
      <c r="G526" s="118"/>
      <c r="H526" s="118"/>
      <c r="I526" s="119"/>
      <c r="J526" s="153">
        <f>BI526</f>
        <v>78.627180899908183</v>
      </c>
      <c r="K526" s="154"/>
      <c r="L526" s="154"/>
      <c r="M526" s="155"/>
      <c r="N526" s="153">
        <f>BJ526</f>
        <v>72.115384615384613</v>
      </c>
      <c r="O526" s="154"/>
      <c r="P526" s="154"/>
      <c r="Q526" s="155"/>
      <c r="R526" s="153">
        <f>BK526</f>
        <v>43.269230769230774</v>
      </c>
      <c r="S526" s="154"/>
      <c r="T526" s="154"/>
      <c r="U526" s="155"/>
      <c r="V526" s="153">
        <f>BL526</f>
        <v>28.846153846153843</v>
      </c>
      <c r="W526" s="154"/>
      <c r="X526" s="154"/>
      <c r="Y526" s="155"/>
      <c r="Z526" s="153">
        <f>BM526</f>
        <v>16.346153846153847</v>
      </c>
      <c r="AA526" s="154"/>
      <c r="AB526" s="154"/>
      <c r="AC526" s="155"/>
      <c r="AD526" s="153">
        <f>BN526</f>
        <v>11.538461538461538</v>
      </c>
      <c r="AE526" s="154"/>
      <c r="AF526" s="154"/>
      <c r="AG526" s="155"/>
      <c r="AH526" s="153">
        <f>BO526</f>
        <v>0</v>
      </c>
      <c r="AI526" s="154"/>
      <c r="AJ526" s="154"/>
      <c r="AK526" s="155"/>
      <c r="BG526" s="2">
        <v>96</v>
      </c>
      <c r="BH526" s="2" t="s">
        <v>16</v>
      </c>
      <c r="BI526" s="25">
        <v>78.627180899908183</v>
      </c>
      <c r="BJ526" s="25">
        <f>BK526+BL526</f>
        <v>72.115384615384613</v>
      </c>
      <c r="BK526" s="25">
        <v>43.269230769230774</v>
      </c>
      <c r="BL526" s="25">
        <v>28.846153846153843</v>
      </c>
      <c r="BM526" s="25">
        <v>16.346153846153847</v>
      </c>
      <c r="BN526" s="25">
        <v>11.538461538461538</v>
      </c>
      <c r="BO526" s="25">
        <v>0</v>
      </c>
    </row>
    <row r="527" spans="1:96">
      <c r="D527" s="113" t="s">
        <v>17</v>
      </c>
      <c r="E527" s="114"/>
      <c r="F527" s="114"/>
      <c r="G527" s="114"/>
      <c r="H527" s="114"/>
      <c r="I527" s="115"/>
      <c r="J527" s="156">
        <f>BI527</f>
        <v>79.745925215723872</v>
      </c>
      <c r="K527" s="157"/>
      <c r="L527" s="157"/>
      <c r="M527" s="158"/>
      <c r="N527" s="116">
        <f>IF(ISERROR(BJ527),"",BJ527)</f>
        <v>80.208333333333329</v>
      </c>
      <c r="O527" s="116"/>
      <c r="P527" s="116"/>
      <c r="Q527" s="116"/>
      <c r="R527" s="156">
        <f>BK527</f>
        <v>60.416666666666664</v>
      </c>
      <c r="S527" s="157"/>
      <c r="T527" s="157"/>
      <c r="U527" s="158"/>
      <c r="V527" s="156">
        <f>BL527</f>
        <v>19.791666666666664</v>
      </c>
      <c r="W527" s="157"/>
      <c r="X527" s="157"/>
      <c r="Y527" s="158"/>
      <c r="Z527" s="156">
        <f>BM527</f>
        <v>8.3333333333333321</v>
      </c>
      <c r="AA527" s="157"/>
      <c r="AB527" s="157"/>
      <c r="AC527" s="158"/>
      <c r="AD527" s="156">
        <f>BN527</f>
        <v>11.458333333333332</v>
      </c>
      <c r="AE527" s="157"/>
      <c r="AF527" s="157"/>
      <c r="AG527" s="158"/>
      <c r="AH527" s="156">
        <f>BO527</f>
        <v>0</v>
      </c>
      <c r="AI527" s="157"/>
      <c r="AJ527" s="157"/>
      <c r="AK527" s="158"/>
      <c r="BH527" s="2" t="s">
        <v>18</v>
      </c>
      <c r="BI527" s="25">
        <v>79.745925215723872</v>
      </c>
      <c r="BJ527" s="25">
        <f>BK527+BL527</f>
        <v>80.208333333333329</v>
      </c>
      <c r="BK527" s="25">
        <v>60.416666666666664</v>
      </c>
      <c r="BL527" s="25">
        <v>19.791666666666664</v>
      </c>
      <c r="BM527" s="25">
        <v>8.3333333333333321</v>
      </c>
      <c r="BN527" s="25">
        <v>11.458333333333332</v>
      </c>
      <c r="BO527" s="25">
        <v>0</v>
      </c>
    </row>
    <row r="528" spans="1:96" ht="15" customHeight="1">
      <c r="D528" s="33" t="s">
        <v>179</v>
      </c>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K528" s="31"/>
      <c r="BI528" s="5" t="s">
        <v>13</v>
      </c>
      <c r="BJ528" s="2" t="s">
        <v>14</v>
      </c>
      <c r="BK528" s="2">
        <v>1</v>
      </c>
      <c r="BL528" s="2">
        <v>2</v>
      </c>
      <c r="BM528" s="2">
        <v>3</v>
      </c>
      <c r="BN528" s="2">
        <v>4</v>
      </c>
      <c r="BO528" s="2">
        <v>0</v>
      </c>
    </row>
    <row r="529" spans="4:67">
      <c r="D529" s="117" t="s">
        <v>15</v>
      </c>
      <c r="E529" s="118"/>
      <c r="F529" s="118"/>
      <c r="G529" s="118"/>
      <c r="H529" s="118"/>
      <c r="I529" s="119"/>
      <c r="J529" s="153">
        <f>BI529</f>
        <v>96.602387511478412</v>
      </c>
      <c r="K529" s="154"/>
      <c r="L529" s="154"/>
      <c r="M529" s="155"/>
      <c r="N529" s="153">
        <f>BJ529</f>
        <v>95.192307692307693</v>
      </c>
      <c r="O529" s="154"/>
      <c r="P529" s="154"/>
      <c r="Q529" s="155"/>
      <c r="R529" s="153">
        <f>BK529</f>
        <v>70.192307692307693</v>
      </c>
      <c r="S529" s="154"/>
      <c r="T529" s="154"/>
      <c r="U529" s="155"/>
      <c r="V529" s="153">
        <f>BL529</f>
        <v>25</v>
      </c>
      <c r="W529" s="154"/>
      <c r="X529" s="154"/>
      <c r="Y529" s="155"/>
      <c r="Z529" s="153">
        <f>BM529</f>
        <v>3.8461538461538463</v>
      </c>
      <c r="AA529" s="154"/>
      <c r="AB529" s="154"/>
      <c r="AC529" s="155"/>
      <c r="AD529" s="153">
        <f>BN529</f>
        <v>0.96153846153846156</v>
      </c>
      <c r="AE529" s="154"/>
      <c r="AF529" s="154"/>
      <c r="AG529" s="155"/>
      <c r="AH529" s="153">
        <f>BO529</f>
        <v>0</v>
      </c>
      <c r="AI529" s="154"/>
      <c r="AJ529" s="154"/>
      <c r="AK529" s="155"/>
      <c r="BG529" s="2">
        <v>97</v>
      </c>
      <c r="BH529" s="2" t="s">
        <v>16</v>
      </c>
      <c r="BI529" s="25">
        <v>96.602387511478412</v>
      </c>
      <c r="BJ529" s="25">
        <f>BK529+BL529</f>
        <v>95.192307692307693</v>
      </c>
      <c r="BK529" s="25">
        <v>70.192307692307693</v>
      </c>
      <c r="BL529" s="25">
        <v>25</v>
      </c>
      <c r="BM529" s="25">
        <v>3.8461538461538463</v>
      </c>
      <c r="BN529" s="25">
        <v>0.96153846153846156</v>
      </c>
      <c r="BO529" s="25">
        <v>0</v>
      </c>
    </row>
    <row r="530" spans="4:67">
      <c r="D530" s="113" t="s">
        <v>17</v>
      </c>
      <c r="E530" s="114"/>
      <c r="F530" s="114"/>
      <c r="G530" s="114"/>
      <c r="H530" s="114"/>
      <c r="I530" s="115"/>
      <c r="J530" s="156">
        <f>BI530</f>
        <v>95.94918504314478</v>
      </c>
      <c r="K530" s="157"/>
      <c r="L530" s="157"/>
      <c r="M530" s="158"/>
      <c r="N530" s="116">
        <f>IF(ISERROR(BJ530),"",BJ530)</f>
        <v>97.916666666666657</v>
      </c>
      <c r="O530" s="116"/>
      <c r="P530" s="116"/>
      <c r="Q530" s="116"/>
      <c r="R530" s="156">
        <f>BK530</f>
        <v>82.291666666666657</v>
      </c>
      <c r="S530" s="157"/>
      <c r="T530" s="157"/>
      <c r="U530" s="158"/>
      <c r="V530" s="156">
        <f>BL530</f>
        <v>15.625</v>
      </c>
      <c r="W530" s="157"/>
      <c r="X530" s="157"/>
      <c r="Y530" s="158"/>
      <c r="Z530" s="156">
        <f>BM530</f>
        <v>1.0416666666666665</v>
      </c>
      <c r="AA530" s="157"/>
      <c r="AB530" s="157"/>
      <c r="AC530" s="158"/>
      <c r="AD530" s="156">
        <f>BN530</f>
        <v>1.0416666666666665</v>
      </c>
      <c r="AE530" s="157"/>
      <c r="AF530" s="157"/>
      <c r="AG530" s="158"/>
      <c r="AH530" s="156">
        <f>BO530</f>
        <v>0</v>
      </c>
      <c r="AI530" s="157"/>
      <c r="AJ530" s="157"/>
      <c r="AK530" s="158"/>
      <c r="BH530" s="2" t="s">
        <v>18</v>
      </c>
      <c r="BI530" s="25">
        <v>95.94918504314478</v>
      </c>
      <c r="BJ530" s="25">
        <f>BK530+BL530</f>
        <v>97.916666666666657</v>
      </c>
      <c r="BK530" s="25">
        <v>82.291666666666657</v>
      </c>
      <c r="BL530" s="25">
        <v>15.625</v>
      </c>
      <c r="BM530" s="25">
        <v>1.0416666666666665</v>
      </c>
      <c r="BN530" s="25">
        <v>1.0416666666666665</v>
      </c>
      <c r="BO530" s="25">
        <v>0</v>
      </c>
    </row>
    <row r="531" spans="4:67" ht="15" customHeight="1">
      <c r="D531" s="33" t="s">
        <v>180</v>
      </c>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1"/>
      <c r="BI531" s="5" t="s">
        <v>13</v>
      </c>
      <c r="BJ531" s="2" t="s">
        <v>14</v>
      </c>
      <c r="BK531" s="2">
        <v>1</v>
      </c>
      <c r="BL531" s="2">
        <v>2</v>
      </c>
      <c r="BM531" s="2">
        <v>3</v>
      </c>
      <c r="BN531" s="2">
        <v>4</v>
      </c>
      <c r="BO531" s="2">
        <v>0</v>
      </c>
    </row>
    <row r="532" spans="4:67">
      <c r="D532" s="117" t="s">
        <v>15</v>
      </c>
      <c r="E532" s="118"/>
      <c r="F532" s="118"/>
      <c r="G532" s="118"/>
      <c r="H532" s="118"/>
      <c r="I532" s="119"/>
      <c r="J532" s="153">
        <f>BI532</f>
        <v>91.460055096418742</v>
      </c>
      <c r="K532" s="154"/>
      <c r="L532" s="154"/>
      <c r="M532" s="155"/>
      <c r="N532" s="153">
        <f>BJ532</f>
        <v>88.461538461538467</v>
      </c>
      <c r="O532" s="154"/>
      <c r="P532" s="154"/>
      <c r="Q532" s="155"/>
      <c r="R532" s="153">
        <f>BK532</f>
        <v>54.807692307692314</v>
      </c>
      <c r="S532" s="154"/>
      <c r="T532" s="154"/>
      <c r="U532" s="155"/>
      <c r="V532" s="153">
        <f>BL532</f>
        <v>33.653846153846153</v>
      </c>
      <c r="W532" s="154"/>
      <c r="X532" s="154"/>
      <c r="Y532" s="155"/>
      <c r="Z532" s="153">
        <f>BM532</f>
        <v>6.7307692307692308</v>
      </c>
      <c r="AA532" s="154"/>
      <c r="AB532" s="154"/>
      <c r="AC532" s="155"/>
      <c r="AD532" s="153">
        <f>BN532</f>
        <v>4.8076923076923084</v>
      </c>
      <c r="AE532" s="154"/>
      <c r="AF532" s="154"/>
      <c r="AG532" s="155"/>
      <c r="AH532" s="153">
        <f>BO532</f>
        <v>0</v>
      </c>
      <c r="AI532" s="154"/>
      <c r="AJ532" s="154"/>
      <c r="AK532" s="155"/>
      <c r="BG532" s="2">
        <v>98</v>
      </c>
      <c r="BH532" s="2" t="s">
        <v>16</v>
      </c>
      <c r="BI532" s="25">
        <v>91.460055096418742</v>
      </c>
      <c r="BJ532" s="25">
        <f>BK532+BL532</f>
        <v>88.461538461538467</v>
      </c>
      <c r="BK532" s="25">
        <v>54.807692307692314</v>
      </c>
      <c r="BL532" s="25">
        <v>33.653846153846153</v>
      </c>
      <c r="BM532" s="25">
        <v>6.7307692307692308</v>
      </c>
      <c r="BN532" s="25">
        <v>4.8076923076923084</v>
      </c>
      <c r="BO532" s="25">
        <v>0</v>
      </c>
    </row>
    <row r="533" spans="4:67">
      <c r="D533" s="113" t="s">
        <v>17</v>
      </c>
      <c r="E533" s="114"/>
      <c r="F533" s="114"/>
      <c r="G533" s="114"/>
      <c r="H533" s="114"/>
      <c r="I533" s="115"/>
      <c r="J533" s="156">
        <f>BI533</f>
        <v>90.843720038350909</v>
      </c>
      <c r="K533" s="157"/>
      <c r="L533" s="157"/>
      <c r="M533" s="158"/>
      <c r="N533" s="116">
        <f>IF(ISERROR(BJ533),"",BJ533)</f>
        <v>91.666666666666686</v>
      </c>
      <c r="O533" s="116"/>
      <c r="P533" s="116"/>
      <c r="Q533" s="116"/>
      <c r="R533" s="156">
        <f>BK533</f>
        <v>70.833333333333343</v>
      </c>
      <c r="S533" s="157"/>
      <c r="T533" s="157"/>
      <c r="U533" s="158"/>
      <c r="V533" s="156">
        <f>BL533</f>
        <v>20.833333333333336</v>
      </c>
      <c r="W533" s="157"/>
      <c r="X533" s="157"/>
      <c r="Y533" s="158"/>
      <c r="Z533" s="156">
        <f>BM533</f>
        <v>5.2083333333333339</v>
      </c>
      <c r="AA533" s="157"/>
      <c r="AB533" s="157"/>
      <c r="AC533" s="158"/>
      <c r="AD533" s="156">
        <f>BN533</f>
        <v>3.125</v>
      </c>
      <c r="AE533" s="157"/>
      <c r="AF533" s="157"/>
      <c r="AG533" s="158"/>
      <c r="AH533" s="156">
        <f>BO533</f>
        <v>0</v>
      </c>
      <c r="AI533" s="157"/>
      <c r="AJ533" s="157"/>
      <c r="AK533" s="158"/>
      <c r="BH533" s="2" t="s">
        <v>18</v>
      </c>
      <c r="BI533" s="25">
        <v>90.843720038350909</v>
      </c>
      <c r="BJ533" s="25">
        <f>BK533+BL533</f>
        <v>91.666666666666686</v>
      </c>
      <c r="BK533" s="25">
        <v>70.833333333333343</v>
      </c>
      <c r="BL533" s="25">
        <v>20.833333333333336</v>
      </c>
      <c r="BM533" s="25">
        <v>5.2083333333333339</v>
      </c>
      <c r="BN533" s="25">
        <v>3.125</v>
      </c>
      <c r="BO533" s="25">
        <v>0</v>
      </c>
    </row>
    <row r="534" spans="4:67" ht="15" customHeight="1">
      <c r="D534" s="33" t="s">
        <v>181</v>
      </c>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K534" s="31"/>
      <c r="BI534" s="5" t="s">
        <v>13</v>
      </c>
      <c r="BJ534" s="2" t="s">
        <v>14</v>
      </c>
      <c r="BK534" s="2">
        <v>1</v>
      </c>
      <c r="BL534" s="2">
        <v>2</v>
      </c>
      <c r="BM534" s="2">
        <v>3</v>
      </c>
      <c r="BN534" s="2">
        <v>4</v>
      </c>
      <c r="BO534" s="2">
        <v>0</v>
      </c>
    </row>
    <row r="535" spans="4:67">
      <c r="D535" s="117" t="s">
        <v>15</v>
      </c>
      <c r="E535" s="118"/>
      <c r="F535" s="118"/>
      <c r="G535" s="118"/>
      <c r="H535" s="118"/>
      <c r="I535" s="119"/>
      <c r="J535" s="153">
        <f>BI535</f>
        <v>94.719926538108353</v>
      </c>
      <c r="K535" s="154"/>
      <c r="L535" s="154"/>
      <c r="M535" s="155"/>
      <c r="N535" s="153">
        <f>BJ535</f>
        <v>91.346153846153854</v>
      </c>
      <c r="O535" s="154"/>
      <c r="P535" s="154"/>
      <c r="Q535" s="155"/>
      <c r="R535" s="153">
        <f>BK535</f>
        <v>68.269230769230774</v>
      </c>
      <c r="S535" s="154"/>
      <c r="T535" s="154"/>
      <c r="U535" s="155"/>
      <c r="V535" s="153">
        <f>BL535</f>
        <v>23.076923076923077</v>
      </c>
      <c r="W535" s="154"/>
      <c r="X535" s="154"/>
      <c r="Y535" s="155"/>
      <c r="Z535" s="153">
        <f>BM535</f>
        <v>4.8076923076923084</v>
      </c>
      <c r="AA535" s="154"/>
      <c r="AB535" s="154"/>
      <c r="AC535" s="155"/>
      <c r="AD535" s="153">
        <f>BN535</f>
        <v>3.8461538461538463</v>
      </c>
      <c r="AE535" s="154"/>
      <c r="AF535" s="154"/>
      <c r="AG535" s="155"/>
      <c r="AH535" s="153">
        <f>BO535</f>
        <v>0</v>
      </c>
      <c r="AI535" s="154"/>
      <c r="AJ535" s="154"/>
      <c r="AK535" s="155"/>
      <c r="BG535" s="2">
        <v>99</v>
      </c>
      <c r="BH535" s="2" t="s">
        <v>16</v>
      </c>
      <c r="BI535" s="25">
        <v>94.719926538108353</v>
      </c>
      <c r="BJ535" s="25">
        <f>BK535+BL535</f>
        <v>91.346153846153854</v>
      </c>
      <c r="BK535" s="25">
        <v>68.269230769230774</v>
      </c>
      <c r="BL535" s="25">
        <v>23.076923076923077</v>
      </c>
      <c r="BM535" s="25">
        <v>4.8076923076923084</v>
      </c>
      <c r="BN535" s="25">
        <v>3.8461538461538463</v>
      </c>
      <c r="BO535" s="25">
        <v>0</v>
      </c>
    </row>
    <row r="536" spans="4:67">
      <c r="D536" s="113" t="s">
        <v>17</v>
      </c>
      <c r="E536" s="114"/>
      <c r="F536" s="114"/>
      <c r="G536" s="114"/>
      <c r="H536" s="114"/>
      <c r="I536" s="115"/>
      <c r="J536" s="156">
        <f>BI536</f>
        <v>94.750719079578133</v>
      </c>
      <c r="K536" s="157"/>
      <c r="L536" s="157"/>
      <c r="M536" s="158"/>
      <c r="N536" s="116">
        <f>IF(ISERROR(BJ536),"",BJ536)</f>
        <v>94.791666666666671</v>
      </c>
      <c r="O536" s="116"/>
      <c r="P536" s="116"/>
      <c r="Q536" s="116"/>
      <c r="R536" s="156">
        <f>BK536</f>
        <v>80.208333333333343</v>
      </c>
      <c r="S536" s="157"/>
      <c r="T536" s="157"/>
      <c r="U536" s="158"/>
      <c r="V536" s="156">
        <f>BL536</f>
        <v>14.583333333333334</v>
      </c>
      <c r="W536" s="157"/>
      <c r="X536" s="157"/>
      <c r="Y536" s="158"/>
      <c r="Z536" s="156">
        <f>BM536</f>
        <v>3.125</v>
      </c>
      <c r="AA536" s="157"/>
      <c r="AB536" s="157"/>
      <c r="AC536" s="158"/>
      <c r="AD536" s="156">
        <f>BN536</f>
        <v>2.083333333333333</v>
      </c>
      <c r="AE536" s="157"/>
      <c r="AF536" s="157"/>
      <c r="AG536" s="158"/>
      <c r="AH536" s="156">
        <f>BO536</f>
        <v>0</v>
      </c>
      <c r="AI536" s="157"/>
      <c r="AJ536" s="157"/>
      <c r="AK536" s="158"/>
      <c r="BH536" s="2" t="s">
        <v>18</v>
      </c>
      <c r="BI536" s="25">
        <v>94.750719079578133</v>
      </c>
      <c r="BJ536" s="25">
        <f>BK536+BL536</f>
        <v>94.791666666666671</v>
      </c>
      <c r="BK536" s="25">
        <v>80.208333333333343</v>
      </c>
      <c r="BL536" s="25">
        <v>14.583333333333334</v>
      </c>
      <c r="BM536" s="25">
        <v>3.125</v>
      </c>
      <c r="BN536" s="25">
        <v>2.083333333333333</v>
      </c>
      <c r="BO536" s="25">
        <v>0</v>
      </c>
    </row>
    <row r="537" spans="4:67" ht="15" customHeight="1">
      <c r="D537" s="33" t="s">
        <v>182</v>
      </c>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K537" s="31"/>
      <c r="BI537" s="5" t="s">
        <v>13</v>
      </c>
      <c r="BJ537" s="2" t="s">
        <v>14</v>
      </c>
      <c r="BK537" s="2">
        <v>1</v>
      </c>
      <c r="BL537" s="2">
        <v>2</v>
      </c>
      <c r="BM537" s="2">
        <v>3</v>
      </c>
      <c r="BN537" s="2">
        <v>4</v>
      </c>
      <c r="BO537" s="2">
        <v>0</v>
      </c>
    </row>
    <row r="538" spans="4:67">
      <c r="D538" s="117" t="s">
        <v>15</v>
      </c>
      <c r="E538" s="118"/>
      <c r="F538" s="118"/>
      <c r="G538" s="118"/>
      <c r="H538" s="118"/>
      <c r="I538" s="119"/>
      <c r="J538" s="153">
        <f>BI538</f>
        <v>94.100091827364551</v>
      </c>
      <c r="K538" s="154"/>
      <c r="L538" s="154"/>
      <c r="M538" s="155"/>
      <c r="N538" s="153">
        <f>BJ538</f>
        <v>91.34615384615384</v>
      </c>
      <c r="O538" s="154"/>
      <c r="P538" s="154"/>
      <c r="Q538" s="155"/>
      <c r="R538" s="153">
        <f>BK538</f>
        <v>59.615384615384613</v>
      </c>
      <c r="S538" s="154"/>
      <c r="T538" s="154"/>
      <c r="U538" s="155"/>
      <c r="V538" s="153">
        <f>BL538</f>
        <v>31.73076923076923</v>
      </c>
      <c r="W538" s="154"/>
      <c r="X538" s="154"/>
      <c r="Y538" s="155"/>
      <c r="Z538" s="153">
        <f>BM538</f>
        <v>6.7307692307692308</v>
      </c>
      <c r="AA538" s="154"/>
      <c r="AB538" s="154"/>
      <c r="AC538" s="155"/>
      <c r="AD538" s="153">
        <f>BN538</f>
        <v>1.9230769230769231</v>
      </c>
      <c r="AE538" s="154"/>
      <c r="AF538" s="154"/>
      <c r="AG538" s="155"/>
      <c r="AH538" s="153">
        <f>BO538</f>
        <v>0</v>
      </c>
      <c r="AI538" s="154"/>
      <c r="AJ538" s="154"/>
      <c r="AK538" s="155"/>
      <c r="BG538" s="2">
        <v>100</v>
      </c>
      <c r="BH538" s="2" t="s">
        <v>16</v>
      </c>
      <c r="BI538" s="25">
        <v>94.100091827364551</v>
      </c>
      <c r="BJ538" s="25">
        <f>BK538+BL538</f>
        <v>91.34615384615384</v>
      </c>
      <c r="BK538" s="25">
        <v>59.615384615384613</v>
      </c>
      <c r="BL538" s="25">
        <v>31.73076923076923</v>
      </c>
      <c r="BM538" s="25">
        <v>6.7307692307692308</v>
      </c>
      <c r="BN538" s="25">
        <v>1.9230769230769231</v>
      </c>
      <c r="BO538" s="25">
        <v>0</v>
      </c>
    </row>
    <row r="539" spans="4:67">
      <c r="D539" s="113" t="s">
        <v>17</v>
      </c>
      <c r="E539" s="114"/>
      <c r="F539" s="114"/>
      <c r="G539" s="114"/>
      <c r="H539" s="114"/>
      <c r="I539" s="115"/>
      <c r="J539" s="156">
        <f>BI539</f>
        <v>95.206136145733467</v>
      </c>
      <c r="K539" s="157"/>
      <c r="L539" s="157"/>
      <c r="M539" s="158"/>
      <c r="N539" s="116">
        <f>IF(ISERROR(BJ539),"",BJ539)</f>
        <v>94.791666666666657</v>
      </c>
      <c r="O539" s="116"/>
      <c r="P539" s="116"/>
      <c r="Q539" s="116"/>
      <c r="R539" s="156">
        <f>BK539</f>
        <v>79.166666666666657</v>
      </c>
      <c r="S539" s="157"/>
      <c r="T539" s="157"/>
      <c r="U539" s="158"/>
      <c r="V539" s="156">
        <f>BL539</f>
        <v>15.625</v>
      </c>
      <c r="W539" s="157"/>
      <c r="X539" s="157"/>
      <c r="Y539" s="158"/>
      <c r="Z539" s="156">
        <f>BM539</f>
        <v>3.125</v>
      </c>
      <c r="AA539" s="157"/>
      <c r="AB539" s="157"/>
      <c r="AC539" s="158"/>
      <c r="AD539" s="156">
        <f>BN539</f>
        <v>2.083333333333333</v>
      </c>
      <c r="AE539" s="157"/>
      <c r="AF539" s="157"/>
      <c r="AG539" s="158"/>
      <c r="AH539" s="156">
        <f>BO539</f>
        <v>0</v>
      </c>
      <c r="AI539" s="157"/>
      <c r="AJ539" s="157"/>
      <c r="AK539" s="158"/>
      <c r="BH539" s="2" t="s">
        <v>18</v>
      </c>
      <c r="BI539" s="25">
        <v>95.206136145733467</v>
      </c>
      <c r="BJ539" s="25">
        <f>BK539+BL539</f>
        <v>94.791666666666657</v>
      </c>
      <c r="BK539" s="25">
        <v>79.166666666666657</v>
      </c>
      <c r="BL539" s="25">
        <v>15.625</v>
      </c>
      <c r="BM539" s="25">
        <v>3.125</v>
      </c>
      <c r="BN539" s="25">
        <v>2.083333333333333</v>
      </c>
      <c r="BO539" s="25">
        <v>0</v>
      </c>
    </row>
    <row r="540" spans="4:67" ht="15" customHeight="1">
      <c r="D540" s="33" t="s">
        <v>183</v>
      </c>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K540" s="31"/>
      <c r="BI540" s="5" t="s">
        <v>13</v>
      </c>
      <c r="BJ540" s="2" t="s">
        <v>14</v>
      </c>
      <c r="BK540" s="2">
        <v>1</v>
      </c>
      <c r="BL540" s="2">
        <v>2</v>
      </c>
      <c r="BM540" s="2">
        <v>3</v>
      </c>
      <c r="BN540" s="2">
        <v>4</v>
      </c>
      <c r="BO540" s="2">
        <v>0</v>
      </c>
    </row>
    <row r="541" spans="4:67">
      <c r="D541" s="117" t="s">
        <v>15</v>
      </c>
      <c r="E541" s="118"/>
      <c r="F541" s="118"/>
      <c r="G541" s="118"/>
      <c r="H541" s="118"/>
      <c r="I541" s="119"/>
      <c r="J541" s="153">
        <f>BI541</f>
        <v>92.125803489439846</v>
      </c>
      <c r="K541" s="154"/>
      <c r="L541" s="154"/>
      <c r="M541" s="155"/>
      <c r="N541" s="153">
        <f>BJ541</f>
        <v>87.5</v>
      </c>
      <c r="O541" s="154"/>
      <c r="P541" s="154"/>
      <c r="Q541" s="155"/>
      <c r="R541" s="153">
        <f>BK541</f>
        <v>56.730769230769226</v>
      </c>
      <c r="S541" s="154"/>
      <c r="T541" s="154"/>
      <c r="U541" s="155"/>
      <c r="V541" s="153">
        <f>BL541</f>
        <v>30.76923076923077</v>
      </c>
      <c r="W541" s="154"/>
      <c r="X541" s="154"/>
      <c r="Y541" s="155"/>
      <c r="Z541" s="153">
        <f>BM541</f>
        <v>9.6153846153846168</v>
      </c>
      <c r="AA541" s="154"/>
      <c r="AB541" s="154"/>
      <c r="AC541" s="155"/>
      <c r="AD541" s="153">
        <f>BN541</f>
        <v>2.8846153846153846</v>
      </c>
      <c r="AE541" s="154"/>
      <c r="AF541" s="154"/>
      <c r="AG541" s="155"/>
      <c r="AH541" s="153">
        <f>BO541</f>
        <v>0</v>
      </c>
      <c r="AI541" s="154"/>
      <c r="AJ541" s="154"/>
      <c r="AK541" s="155"/>
      <c r="BG541" s="2">
        <v>101</v>
      </c>
      <c r="BH541" s="2" t="s">
        <v>16</v>
      </c>
      <c r="BI541" s="25">
        <v>92.125803489439846</v>
      </c>
      <c r="BJ541" s="25">
        <f>BK541+BL541</f>
        <v>87.5</v>
      </c>
      <c r="BK541" s="25">
        <v>56.730769230769226</v>
      </c>
      <c r="BL541" s="25">
        <v>30.76923076923077</v>
      </c>
      <c r="BM541" s="25">
        <v>9.6153846153846168</v>
      </c>
      <c r="BN541" s="25">
        <v>2.8846153846153846</v>
      </c>
      <c r="BO541" s="25">
        <v>0</v>
      </c>
    </row>
    <row r="542" spans="4:67">
      <c r="D542" s="113" t="s">
        <v>17</v>
      </c>
      <c r="E542" s="114"/>
      <c r="F542" s="114"/>
      <c r="G542" s="114"/>
      <c r="H542" s="114"/>
      <c r="I542" s="115"/>
      <c r="J542" s="156">
        <f>BI542</f>
        <v>92.689357622243534</v>
      </c>
      <c r="K542" s="157"/>
      <c r="L542" s="157"/>
      <c r="M542" s="158"/>
      <c r="N542" s="116">
        <f>IF(ISERROR(BJ542),"",BJ542)</f>
        <v>92.708333333333343</v>
      </c>
      <c r="O542" s="116"/>
      <c r="P542" s="116"/>
      <c r="Q542" s="116"/>
      <c r="R542" s="156">
        <f>BK542</f>
        <v>71.875</v>
      </c>
      <c r="S542" s="157"/>
      <c r="T542" s="157"/>
      <c r="U542" s="158"/>
      <c r="V542" s="156">
        <f>BL542</f>
        <v>20.833333333333336</v>
      </c>
      <c r="W542" s="157"/>
      <c r="X542" s="157"/>
      <c r="Y542" s="158"/>
      <c r="Z542" s="156">
        <f>BM542</f>
        <v>3.125</v>
      </c>
      <c r="AA542" s="157"/>
      <c r="AB542" s="157"/>
      <c r="AC542" s="158"/>
      <c r="AD542" s="156">
        <f>BN542</f>
        <v>3.125</v>
      </c>
      <c r="AE542" s="157"/>
      <c r="AF542" s="157"/>
      <c r="AG542" s="158"/>
      <c r="AH542" s="156">
        <f>BO542</f>
        <v>1.0416666666666665</v>
      </c>
      <c r="AI542" s="157"/>
      <c r="AJ542" s="157"/>
      <c r="AK542" s="158"/>
      <c r="BH542" s="2" t="s">
        <v>18</v>
      </c>
      <c r="BI542" s="25">
        <v>92.689357622243534</v>
      </c>
      <c r="BJ542" s="25">
        <f>BK542+BL542</f>
        <v>92.708333333333343</v>
      </c>
      <c r="BK542" s="25">
        <v>71.875</v>
      </c>
      <c r="BL542" s="25">
        <v>20.833333333333336</v>
      </c>
      <c r="BM542" s="25">
        <v>3.125</v>
      </c>
      <c r="BN542" s="25">
        <v>3.125</v>
      </c>
      <c r="BO542" s="25">
        <v>1.0416666666666665</v>
      </c>
    </row>
    <row r="543" spans="4:67" ht="15" customHeight="1">
      <c r="D543" s="39"/>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c r="AK543" s="31"/>
      <c r="BI543" s="5"/>
    </row>
    <row r="544" spans="4:67" ht="13.5" customHeight="1">
      <c r="D544" s="54"/>
      <c r="E544" s="54"/>
      <c r="F544" s="54"/>
      <c r="G544" s="54"/>
      <c r="H544" s="54"/>
      <c r="I544" s="54"/>
      <c r="J544" s="43"/>
      <c r="K544" s="43"/>
      <c r="L544" s="43"/>
      <c r="M544" s="43"/>
      <c r="N544" s="43"/>
      <c r="O544" s="43"/>
      <c r="P544" s="43"/>
      <c r="Q544" s="43"/>
      <c r="R544" s="43"/>
      <c r="S544" s="43"/>
      <c r="T544" s="43"/>
      <c r="U544" s="43"/>
      <c r="V544" s="43"/>
      <c r="W544" s="43"/>
      <c r="X544" s="43"/>
      <c r="Y544" s="43"/>
      <c r="Z544" s="43"/>
      <c r="AA544" s="43"/>
      <c r="AB544" s="43"/>
      <c r="AC544" s="43"/>
      <c r="AD544" s="43"/>
      <c r="AE544" s="43"/>
      <c r="AF544" s="43"/>
      <c r="AG544" s="43"/>
      <c r="AH544" s="43"/>
      <c r="AI544" s="43"/>
      <c r="AJ544" s="43"/>
      <c r="AK544" s="43"/>
      <c r="BI544" s="25"/>
      <c r="BJ544" s="25"/>
      <c r="BK544" s="25"/>
      <c r="BL544" s="25"/>
      <c r="BM544" s="25"/>
      <c r="BN544" s="25"/>
      <c r="BO544" s="25"/>
    </row>
    <row r="545" spans="1:96" ht="13.5" customHeight="1">
      <c r="D545" s="54"/>
      <c r="E545" s="54"/>
      <c r="F545" s="54"/>
      <c r="G545" s="54"/>
      <c r="H545" s="54"/>
      <c r="I545" s="54"/>
      <c r="J545" s="43"/>
      <c r="K545" s="43"/>
      <c r="L545" s="43"/>
      <c r="M545" s="43"/>
      <c r="N545" s="43"/>
      <c r="O545" s="43"/>
      <c r="P545" s="43"/>
      <c r="Q545" s="43"/>
      <c r="R545" s="43"/>
      <c r="S545" s="43"/>
      <c r="T545" s="43"/>
      <c r="U545" s="43"/>
      <c r="V545" s="43"/>
      <c r="W545" s="43"/>
      <c r="X545" s="43"/>
      <c r="Y545" s="43"/>
      <c r="Z545" s="43"/>
      <c r="AA545" s="43"/>
      <c r="AB545" s="43"/>
      <c r="AC545" s="43"/>
      <c r="AD545" s="43"/>
      <c r="AE545" s="43"/>
      <c r="AF545" s="43"/>
      <c r="AG545" s="43"/>
      <c r="AH545" s="43"/>
      <c r="AI545" s="43"/>
      <c r="AJ545" s="43"/>
      <c r="AK545" s="43"/>
      <c r="BI545" s="25"/>
      <c r="BJ545" s="25"/>
      <c r="BK545" s="25"/>
      <c r="BL545" s="25"/>
      <c r="BM545" s="25"/>
      <c r="BN545" s="25"/>
      <c r="BO545" s="25"/>
    </row>
    <row r="547" spans="1:96" s="20" customFormat="1" ht="11.25" customHeight="1">
      <c r="A547" s="2"/>
      <c r="B547" s="135"/>
      <c r="C547" s="135"/>
      <c r="D547" s="14" t="s">
        <v>184</v>
      </c>
      <c r="E547" s="57"/>
      <c r="F547" s="57"/>
      <c r="G547" s="57"/>
      <c r="H547" s="57"/>
      <c r="I547" s="57"/>
      <c r="J547" s="57"/>
      <c r="K547" s="57"/>
      <c r="L547" s="57"/>
      <c r="M547" s="57"/>
      <c r="N547" s="57"/>
      <c r="O547" s="57"/>
      <c r="P547" s="57"/>
      <c r="Q547" s="57"/>
      <c r="R547" s="57"/>
      <c r="S547" s="57"/>
      <c r="T547" s="57"/>
      <c r="U547" s="57"/>
      <c r="V547" s="57"/>
      <c r="W547" s="57"/>
      <c r="X547" s="57"/>
      <c r="Y547" s="57"/>
      <c r="Z547" s="57"/>
      <c r="AA547" s="57"/>
      <c r="AB547" s="57"/>
      <c r="AC547" s="57"/>
      <c r="AD547" s="57"/>
      <c r="AE547" s="57"/>
      <c r="AF547" s="57"/>
      <c r="AG547" s="57"/>
      <c r="AH547" s="27"/>
      <c r="AI547" s="27"/>
      <c r="AJ547" s="14"/>
      <c r="AK547" s="19"/>
      <c r="AL547" s="19"/>
      <c r="AM547" s="19"/>
      <c r="AN547" s="19"/>
      <c r="AO547" s="19"/>
      <c r="AP547" s="19"/>
      <c r="AQ547" s="19"/>
      <c r="AR547" s="19"/>
      <c r="AS547" s="19"/>
      <c r="AT547" s="19"/>
      <c r="AU547" s="19"/>
      <c r="AV547" s="19"/>
      <c r="AW547" s="19"/>
      <c r="AX547" s="19"/>
      <c r="AY547" s="19"/>
      <c r="AZ547" s="19"/>
      <c r="BA547" s="19"/>
      <c r="BB547" s="19"/>
      <c r="BC547" s="19"/>
      <c r="BD547" s="19"/>
      <c r="BE547" s="19"/>
      <c r="BF547" s="19"/>
      <c r="CR547" s="21"/>
    </row>
    <row r="548" spans="1:96" ht="15" customHeight="1">
      <c r="B548" s="135"/>
      <c r="C548" s="135"/>
      <c r="D548" s="33" t="s">
        <v>185</v>
      </c>
      <c r="E548" s="41"/>
      <c r="F548" s="41"/>
      <c r="G548" s="41"/>
      <c r="H548" s="41"/>
      <c r="I548" s="41"/>
      <c r="J548" s="4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23"/>
      <c r="AI548" s="23"/>
      <c r="AJ548" s="23"/>
      <c r="AK548" s="24"/>
      <c r="AL548" s="23"/>
      <c r="AM548" s="23"/>
    </row>
    <row r="549" spans="1:96" ht="9.75" customHeight="1">
      <c r="D549" s="148"/>
      <c r="E549" s="149"/>
      <c r="F549" s="149"/>
      <c r="G549" s="149"/>
      <c r="H549" s="149"/>
      <c r="I549" s="150"/>
      <c r="J549" s="97" t="s">
        <v>6</v>
      </c>
      <c r="K549" s="159"/>
      <c r="L549" s="159"/>
      <c r="M549" s="160"/>
      <c r="N549" s="97" t="s">
        <v>7</v>
      </c>
      <c r="O549" s="159"/>
      <c r="P549" s="159"/>
      <c r="Q549" s="160"/>
      <c r="R549" s="84">
        <v>1</v>
      </c>
      <c r="S549" s="85"/>
      <c r="T549" s="85"/>
      <c r="U549" s="86"/>
      <c r="V549" s="84">
        <v>2</v>
      </c>
      <c r="W549" s="85"/>
      <c r="X549" s="85"/>
      <c r="Y549" s="86"/>
      <c r="Z549" s="84">
        <v>3</v>
      </c>
      <c r="AA549" s="85"/>
      <c r="AB549" s="85"/>
      <c r="AC549" s="86"/>
      <c r="AD549" s="84">
        <v>4</v>
      </c>
      <c r="AE549" s="85"/>
      <c r="AF549" s="85"/>
      <c r="AG549" s="86"/>
      <c r="AH549" s="84"/>
      <c r="AI549" s="85"/>
      <c r="AJ549" s="85"/>
      <c r="AK549" s="86"/>
      <c r="AL549" s="23"/>
      <c r="AM549" s="23"/>
    </row>
    <row r="550" spans="1:96" ht="22.5" customHeight="1">
      <c r="D550" s="94"/>
      <c r="E550" s="95"/>
      <c r="F550" s="95"/>
      <c r="G550" s="95"/>
      <c r="H550" s="95"/>
      <c r="I550" s="96"/>
      <c r="J550" s="161"/>
      <c r="K550" s="162"/>
      <c r="L550" s="162"/>
      <c r="M550" s="163"/>
      <c r="N550" s="161"/>
      <c r="O550" s="162"/>
      <c r="P550" s="162"/>
      <c r="Q550" s="163"/>
      <c r="R550" s="87" t="s">
        <v>65</v>
      </c>
      <c r="S550" s="88"/>
      <c r="T550" s="88"/>
      <c r="U550" s="89"/>
      <c r="V550" s="87" t="s">
        <v>66</v>
      </c>
      <c r="W550" s="88"/>
      <c r="X550" s="88"/>
      <c r="Y550" s="89"/>
      <c r="Z550" s="87" t="s">
        <v>67</v>
      </c>
      <c r="AA550" s="88"/>
      <c r="AB550" s="88"/>
      <c r="AC550" s="89"/>
      <c r="AD550" s="87" t="s">
        <v>68</v>
      </c>
      <c r="AE550" s="88"/>
      <c r="AF550" s="88"/>
      <c r="AG550" s="89"/>
      <c r="AH550" s="87" t="s">
        <v>12</v>
      </c>
      <c r="AI550" s="88"/>
      <c r="AJ550" s="88"/>
      <c r="AK550" s="89"/>
      <c r="BI550" s="5" t="s">
        <v>13</v>
      </c>
      <c r="BJ550" s="2" t="s">
        <v>14</v>
      </c>
      <c r="BK550" s="2">
        <v>1</v>
      </c>
      <c r="BL550" s="2">
        <v>2</v>
      </c>
      <c r="BM550" s="2">
        <v>3</v>
      </c>
      <c r="BN550" s="2">
        <v>4</v>
      </c>
      <c r="BO550" s="2">
        <v>0</v>
      </c>
    </row>
    <row r="551" spans="1:96">
      <c r="D551" s="117" t="s">
        <v>15</v>
      </c>
      <c r="E551" s="118"/>
      <c r="F551" s="118"/>
      <c r="G551" s="118"/>
      <c r="H551" s="118"/>
      <c r="I551" s="119"/>
      <c r="J551" s="153">
        <f>BI551</f>
        <v>59.205693296602391</v>
      </c>
      <c r="K551" s="154"/>
      <c r="L551" s="154"/>
      <c r="M551" s="155"/>
      <c r="N551" s="153">
        <f>BJ551</f>
        <v>66.34615384615384</v>
      </c>
      <c r="O551" s="154"/>
      <c r="P551" s="154"/>
      <c r="Q551" s="155"/>
      <c r="R551" s="153">
        <f>BK551</f>
        <v>36.538461538461533</v>
      </c>
      <c r="S551" s="154"/>
      <c r="T551" s="154"/>
      <c r="U551" s="155"/>
      <c r="V551" s="153">
        <f>BL551</f>
        <v>29.807692307692307</v>
      </c>
      <c r="W551" s="154"/>
      <c r="X551" s="154"/>
      <c r="Y551" s="155"/>
      <c r="Z551" s="153">
        <f>BM551</f>
        <v>22.115384615384613</v>
      </c>
      <c r="AA551" s="154"/>
      <c r="AB551" s="154"/>
      <c r="AC551" s="155"/>
      <c r="AD551" s="153">
        <f>BN551</f>
        <v>11.538461538461538</v>
      </c>
      <c r="AE551" s="154"/>
      <c r="AF551" s="154"/>
      <c r="AG551" s="155"/>
      <c r="AH551" s="153">
        <f>BO551</f>
        <v>0</v>
      </c>
      <c r="AI551" s="154"/>
      <c r="AJ551" s="154"/>
      <c r="AK551" s="155"/>
      <c r="BG551" s="2">
        <v>102</v>
      </c>
      <c r="BH551" s="2" t="s">
        <v>16</v>
      </c>
      <c r="BI551" s="25">
        <v>59.205693296602391</v>
      </c>
      <c r="BJ551" s="25">
        <f>BK551+BL551</f>
        <v>66.34615384615384</v>
      </c>
      <c r="BK551" s="25">
        <v>36.538461538461533</v>
      </c>
      <c r="BL551" s="25">
        <v>29.807692307692307</v>
      </c>
      <c r="BM551" s="25">
        <v>22.115384615384613</v>
      </c>
      <c r="BN551" s="25">
        <v>11.538461538461538</v>
      </c>
      <c r="BO551" s="25">
        <v>0</v>
      </c>
    </row>
    <row r="552" spans="1:96">
      <c r="D552" s="113" t="s">
        <v>17</v>
      </c>
      <c r="E552" s="114"/>
      <c r="F552" s="114"/>
      <c r="G552" s="114"/>
      <c r="H552" s="114"/>
      <c r="I552" s="115"/>
      <c r="J552" s="156">
        <f>BI552</f>
        <v>58.557046979865767</v>
      </c>
      <c r="K552" s="157"/>
      <c r="L552" s="157"/>
      <c r="M552" s="158"/>
      <c r="N552" s="116">
        <f>IF(ISERROR(BJ552),"",BJ552)</f>
        <v>64.583333333333329</v>
      </c>
      <c r="O552" s="116"/>
      <c r="P552" s="116"/>
      <c r="Q552" s="116"/>
      <c r="R552" s="156">
        <f>BK552</f>
        <v>33.333333333333329</v>
      </c>
      <c r="S552" s="157"/>
      <c r="T552" s="157"/>
      <c r="U552" s="158"/>
      <c r="V552" s="156">
        <f>BL552</f>
        <v>31.25</v>
      </c>
      <c r="W552" s="157"/>
      <c r="X552" s="157"/>
      <c r="Y552" s="158"/>
      <c r="Z552" s="156">
        <f>BM552</f>
        <v>19.791666666666664</v>
      </c>
      <c r="AA552" s="157"/>
      <c r="AB552" s="157"/>
      <c r="AC552" s="158"/>
      <c r="AD552" s="156">
        <f>BN552</f>
        <v>15.625</v>
      </c>
      <c r="AE552" s="157"/>
      <c r="AF552" s="157"/>
      <c r="AG552" s="158"/>
      <c r="AH552" s="156">
        <f>BO552</f>
        <v>0</v>
      </c>
      <c r="AI552" s="157"/>
      <c r="AJ552" s="157"/>
      <c r="AK552" s="158"/>
      <c r="BH552" s="2" t="s">
        <v>18</v>
      </c>
      <c r="BI552" s="25">
        <v>58.557046979865767</v>
      </c>
      <c r="BJ552" s="25">
        <f>BK552+BL552</f>
        <v>64.583333333333329</v>
      </c>
      <c r="BK552" s="25">
        <v>33.333333333333329</v>
      </c>
      <c r="BL552" s="25">
        <v>31.25</v>
      </c>
      <c r="BM552" s="25">
        <v>19.791666666666664</v>
      </c>
      <c r="BN552" s="25">
        <v>15.625</v>
      </c>
      <c r="BO552" s="25">
        <v>0</v>
      </c>
    </row>
    <row r="553" spans="1:96" ht="15" customHeight="1">
      <c r="D553" s="33" t="s">
        <v>186</v>
      </c>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K553" s="31"/>
      <c r="BI553" s="5" t="s">
        <v>13</v>
      </c>
      <c r="BJ553" s="2" t="s">
        <v>14</v>
      </c>
      <c r="BK553" s="2">
        <v>1</v>
      </c>
      <c r="BL553" s="2">
        <v>2</v>
      </c>
      <c r="BM553" s="2">
        <v>3</v>
      </c>
      <c r="BN553" s="2">
        <v>4</v>
      </c>
      <c r="BO553" s="2">
        <v>0</v>
      </c>
    </row>
    <row r="554" spans="1:96">
      <c r="D554" s="117" t="s">
        <v>15</v>
      </c>
      <c r="E554" s="118"/>
      <c r="F554" s="118"/>
      <c r="G554" s="118"/>
      <c r="H554" s="118"/>
      <c r="I554" s="119"/>
      <c r="J554" s="153">
        <f>BI554</f>
        <v>79.269972451790636</v>
      </c>
      <c r="K554" s="154"/>
      <c r="L554" s="154"/>
      <c r="M554" s="155"/>
      <c r="N554" s="153">
        <f>BJ554</f>
        <v>78.84615384615384</v>
      </c>
      <c r="O554" s="154"/>
      <c r="P554" s="154"/>
      <c r="Q554" s="155"/>
      <c r="R554" s="153">
        <f>BK554</f>
        <v>33.653846153846153</v>
      </c>
      <c r="S554" s="154"/>
      <c r="T554" s="154"/>
      <c r="U554" s="155"/>
      <c r="V554" s="153">
        <f>BL554</f>
        <v>45.192307692307693</v>
      </c>
      <c r="W554" s="154"/>
      <c r="X554" s="154"/>
      <c r="Y554" s="155"/>
      <c r="Z554" s="153">
        <f>BM554</f>
        <v>17.307692307692307</v>
      </c>
      <c r="AA554" s="154"/>
      <c r="AB554" s="154"/>
      <c r="AC554" s="155"/>
      <c r="AD554" s="153">
        <f>BN554</f>
        <v>3.8461538461538463</v>
      </c>
      <c r="AE554" s="154"/>
      <c r="AF554" s="154"/>
      <c r="AG554" s="155"/>
      <c r="AH554" s="153">
        <f>BO554</f>
        <v>0</v>
      </c>
      <c r="AI554" s="154"/>
      <c r="AJ554" s="154"/>
      <c r="AK554" s="155"/>
      <c r="BG554" s="2">
        <v>103</v>
      </c>
      <c r="BH554" s="2" t="s">
        <v>16</v>
      </c>
      <c r="BI554" s="25">
        <v>79.269972451790636</v>
      </c>
      <c r="BJ554" s="25">
        <f>BK554+BL554</f>
        <v>78.84615384615384</v>
      </c>
      <c r="BK554" s="25">
        <v>33.653846153846153</v>
      </c>
      <c r="BL554" s="25">
        <v>45.192307692307693</v>
      </c>
      <c r="BM554" s="25">
        <v>17.307692307692307</v>
      </c>
      <c r="BN554" s="25">
        <v>3.8461538461538463</v>
      </c>
      <c r="BO554" s="25">
        <v>0</v>
      </c>
    </row>
    <row r="555" spans="1:96">
      <c r="D555" s="113" t="s">
        <v>17</v>
      </c>
      <c r="E555" s="114"/>
      <c r="F555" s="114"/>
      <c r="G555" s="114"/>
      <c r="H555" s="114"/>
      <c r="I555" s="115"/>
      <c r="J555" s="156">
        <f>BI555</f>
        <v>78.28379674017259</v>
      </c>
      <c r="K555" s="157"/>
      <c r="L555" s="157"/>
      <c r="M555" s="158"/>
      <c r="N555" s="116">
        <f>IF(ISERROR(BJ555),"",BJ555)</f>
        <v>75</v>
      </c>
      <c r="O555" s="116"/>
      <c r="P555" s="116"/>
      <c r="Q555" s="116"/>
      <c r="R555" s="156">
        <f>BK555</f>
        <v>35.416666666666671</v>
      </c>
      <c r="S555" s="157"/>
      <c r="T555" s="157"/>
      <c r="U555" s="158"/>
      <c r="V555" s="156">
        <f>BL555</f>
        <v>39.583333333333329</v>
      </c>
      <c r="W555" s="157"/>
      <c r="X555" s="157"/>
      <c r="Y555" s="158"/>
      <c r="Z555" s="156">
        <f>BM555</f>
        <v>18.75</v>
      </c>
      <c r="AA555" s="157"/>
      <c r="AB555" s="157"/>
      <c r="AC555" s="158"/>
      <c r="AD555" s="156">
        <f>BN555</f>
        <v>6.25</v>
      </c>
      <c r="AE555" s="157"/>
      <c r="AF555" s="157"/>
      <c r="AG555" s="158"/>
      <c r="AH555" s="156">
        <f>BO555</f>
        <v>0</v>
      </c>
      <c r="AI555" s="157"/>
      <c r="AJ555" s="157"/>
      <c r="AK555" s="158"/>
      <c r="BH555" s="2" t="s">
        <v>18</v>
      </c>
      <c r="BI555" s="25">
        <v>78.28379674017259</v>
      </c>
      <c r="BJ555" s="25">
        <f>BK555+BL555</f>
        <v>75</v>
      </c>
      <c r="BK555" s="25">
        <v>35.416666666666671</v>
      </c>
      <c r="BL555" s="25">
        <v>39.583333333333329</v>
      </c>
      <c r="BM555" s="25">
        <v>18.75</v>
      </c>
      <c r="BN555" s="25">
        <v>6.25</v>
      </c>
      <c r="BO555" s="25">
        <v>0</v>
      </c>
    </row>
    <row r="556" spans="1:96" ht="15" customHeight="1">
      <c r="D556" s="33" t="s">
        <v>187</v>
      </c>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K556" s="31"/>
      <c r="BI556" s="5" t="s">
        <v>13</v>
      </c>
      <c r="BJ556" s="2" t="s">
        <v>14</v>
      </c>
      <c r="BK556" s="2">
        <v>1</v>
      </c>
      <c r="BL556" s="2">
        <v>2</v>
      </c>
      <c r="BM556" s="2">
        <v>3</v>
      </c>
      <c r="BN556" s="2">
        <v>4</v>
      </c>
      <c r="BO556" s="2">
        <v>0</v>
      </c>
    </row>
    <row r="557" spans="1:96">
      <c r="D557" s="117" t="s">
        <v>15</v>
      </c>
      <c r="E557" s="118"/>
      <c r="F557" s="118"/>
      <c r="G557" s="118"/>
      <c r="H557" s="118"/>
      <c r="I557" s="119"/>
      <c r="J557" s="153">
        <f>BI557</f>
        <v>66.276400367309463</v>
      </c>
      <c r="K557" s="154"/>
      <c r="L557" s="154"/>
      <c r="M557" s="155"/>
      <c r="N557" s="153">
        <f>BJ557</f>
        <v>67.307692307692307</v>
      </c>
      <c r="O557" s="154"/>
      <c r="P557" s="154"/>
      <c r="Q557" s="155"/>
      <c r="R557" s="153">
        <f>BK557</f>
        <v>39.42307692307692</v>
      </c>
      <c r="S557" s="154"/>
      <c r="T557" s="154"/>
      <c r="U557" s="155"/>
      <c r="V557" s="153">
        <f>BL557</f>
        <v>27.884615384615387</v>
      </c>
      <c r="W557" s="154"/>
      <c r="X557" s="154"/>
      <c r="Y557" s="155"/>
      <c r="Z557" s="153">
        <f>BM557</f>
        <v>22.115384615384613</v>
      </c>
      <c r="AA557" s="154"/>
      <c r="AB557" s="154"/>
      <c r="AC557" s="155"/>
      <c r="AD557" s="153">
        <f>BN557</f>
        <v>10.576923076923077</v>
      </c>
      <c r="AE557" s="154"/>
      <c r="AF557" s="154"/>
      <c r="AG557" s="155"/>
      <c r="AH557" s="153">
        <f>BO557</f>
        <v>0</v>
      </c>
      <c r="AI557" s="154"/>
      <c r="AJ557" s="154"/>
      <c r="AK557" s="155"/>
      <c r="BG557" s="2">
        <v>104</v>
      </c>
      <c r="BH557" s="2" t="s">
        <v>16</v>
      </c>
      <c r="BI557" s="25">
        <v>66.276400367309463</v>
      </c>
      <c r="BJ557" s="25">
        <f>BK557+BL557</f>
        <v>67.307692307692307</v>
      </c>
      <c r="BK557" s="25">
        <v>39.42307692307692</v>
      </c>
      <c r="BL557" s="25">
        <v>27.884615384615387</v>
      </c>
      <c r="BM557" s="25">
        <v>22.115384615384613</v>
      </c>
      <c r="BN557" s="25">
        <v>10.576923076923077</v>
      </c>
      <c r="BO557" s="25">
        <v>0</v>
      </c>
    </row>
    <row r="558" spans="1:96">
      <c r="D558" s="113" t="s">
        <v>17</v>
      </c>
      <c r="E558" s="114"/>
      <c r="F558" s="114"/>
      <c r="G558" s="114"/>
      <c r="H558" s="114"/>
      <c r="I558" s="115"/>
      <c r="J558" s="156">
        <f>BI558</f>
        <v>67.162032598274209</v>
      </c>
      <c r="K558" s="157"/>
      <c r="L558" s="157"/>
      <c r="M558" s="158"/>
      <c r="N558" s="116">
        <f>IF(ISERROR(BJ558),"",BJ558)</f>
        <v>68.75</v>
      </c>
      <c r="O558" s="116"/>
      <c r="P558" s="116"/>
      <c r="Q558" s="116"/>
      <c r="R558" s="156">
        <f>BK558</f>
        <v>29.166666666666668</v>
      </c>
      <c r="S558" s="157"/>
      <c r="T558" s="157"/>
      <c r="U558" s="158"/>
      <c r="V558" s="156">
        <f>BL558</f>
        <v>39.583333333333329</v>
      </c>
      <c r="W558" s="157"/>
      <c r="X558" s="157"/>
      <c r="Y558" s="158"/>
      <c r="Z558" s="156">
        <f>BM558</f>
        <v>19.791666666666664</v>
      </c>
      <c r="AA558" s="157"/>
      <c r="AB558" s="157"/>
      <c r="AC558" s="158"/>
      <c r="AD558" s="156">
        <f>BN558</f>
        <v>11.458333333333332</v>
      </c>
      <c r="AE558" s="157"/>
      <c r="AF558" s="157"/>
      <c r="AG558" s="158"/>
      <c r="AH558" s="156">
        <f>BO558</f>
        <v>0</v>
      </c>
      <c r="AI558" s="157"/>
      <c r="AJ558" s="157"/>
      <c r="AK558" s="158"/>
      <c r="BH558" s="2" t="s">
        <v>18</v>
      </c>
      <c r="BI558" s="25">
        <v>67.162032598274209</v>
      </c>
      <c r="BJ558" s="25">
        <f>BK558+BL558</f>
        <v>68.75</v>
      </c>
      <c r="BK558" s="25">
        <v>29.166666666666668</v>
      </c>
      <c r="BL558" s="25">
        <v>39.583333333333329</v>
      </c>
      <c r="BM558" s="25">
        <v>19.791666666666664</v>
      </c>
      <c r="BN558" s="25">
        <v>11.458333333333332</v>
      </c>
      <c r="BO558" s="25">
        <v>0</v>
      </c>
    </row>
    <row r="559" spans="1:96" ht="15" customHeight="1">
      <c r="D559" s="33" t="s">
        <v>188</v>
      </c>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K559" s="31"/>
      <c r="BI559" s="5" t="s">
        <v>13</v>
      </c>
      <c r="BJ559" s="2" t="s">
        <v>14</v>
      </c>
      <c r="BK559" s="2">
        <v>1</v>
      </c>
      <c r="BL559" s="2">
        <v>2</v>
      </c>
      <c r="BM559" s="2">
        <v>3</v>
      </c>
      <c r="BN559" s="2">
        <v>4</v>
      </c>
      <c r="BO559" s="2">
        <v>0</v>
      </c>
    </row>
    <row r="560" spans="1:96">
      <c r="D560" s="117" t="s">
        <v>15</v>
      </c>
      <c r="E560" s="118"/>
      <c r="F560" s="118"/>
      <c r="G560" s="118"/>
      <c r="H560" s="118"/>
      <c r="I560" s="119"/>
      <c r="J560" s="153">
        <f>BI560</f>
        <v>66.827364554637285</v>
      </c>
      <c r="K560" s="154"/>
      <c r="L560" s="154"/>
      <c r="M560" s="155"/>
      <c r="N560" s="153">
        <f>BJ560</f>
        <v>51.92307692307692</v>
      </c>
      <c r="O560" s="154"/>
      <c r="P560" s="154"/>
      <c r="Q560" s="155"/>
      <c r="R560" s="153">
        <f>BK560</f>
        <v>21.153846153846153</v>
      </c>
      <c r="S560" s="154"/>
      <c r="T560" s="154"/>
      <c r="U560" s="155"/>
      <c r="V560" s="153">
        <f>BL560</f>
        <v>30.76923076923077</v>
      </c>
      <c r="W560" s="154"/>
      <c r="X560" s="154"/>
      <c r="Y560" s="155"/>
      <c r="Z560" s="153">
        <f>BM560</f>
        <v>28.846153846153843</v>
      </c>
      <c r="AA560" s="154"/>
      <c r="AB560" s="154"/>
      <c r="AC560" s="155"/>
      <c r="AD560" s="153">
        <f>BN560</f>
        <v>19.230769230769234</v>
      </c>
      <c r="AE560" s="154"/>
      <c r="AF560" s="154"/>
      <c r="AG560" s="155"/>
      <c r="AH560" s="153">
        <f>BO560</f>
        <v>0</v>
      </c>
      <c r="AI560" s="154"/>
      <c r="AJ560" s="154"/>
      <c r="AK560" s="155"/>
      <c r="BG560" s="2">
        <v>105</v>
      </c>
      <c r="BH560" s="2" t="s">
        <v>16</v>
      </c>
      <c r="BI560" s="25">
        <v>66.827364554637285</v>
      </c>
      <c r="BJ560" s="25">
        <f>BK560+BL560</f>
        <v>51.92307692307692</v>
      </c>
      <c r="BK560" s="25">
        <v>21.153846153846153</v>
      </c>
      <c r="BL560" s="25">
        <v>30.76923076923077</v>
      </c>
      <c r="BM560" s="25">
        <v>28.846153846153843</v>
      </c>
      <c r="BN560" s="25">
        <v>19.230769230769234</v>
      </c>
      <c r="BO560" s="25">
        <v>0</v>
      </c>
    </row>
    <row r="561" spans="1:98">
      <c r="D561" s="113" t="s">
        <v>17</v>
      </c>
      <c r="E561" s="114"/>
      <c r="F561" s="114"/>
      <c r="G561" s="114"/>
      <c r="H561" s="114"/>
      <c r="I561" s="115"/>
      <c r="J561" s="156">
        <f>BI561</f>
        <v>70.94918504314478</v>
      </c>
      <c r="K561" s="157"/>
      <c r="L561" s="157"/>
      <c r="M561" s="158"/>
      <c r="N561" s="116">
        <f>IF(ISERROR(BJ561),"",BJ561)</f>
        <v>65.625</v>
      </c>
      <c r="O561" s="116"/>
      <c r="P561" s="116"/>
      <c r="Q561" s="116"/>
      <c r="R561" s="156">
        <f>BK561</f>
        <v>22.916666666666664</v>
      </c>
      <c r="S561" s="157"/>
      <c r="T561" s="157"/>
      <c r="U561" s="158"/>
      <c r="V561" s="156">
        <f>BL561</f>
        <v>42.708333333333329</v>
      </c>
      <c r="W561" s="157"/>
      <c r="X561" s="157"/>
      <c r="Y561" s="158"/>
      <c r="Z561" s="156">
        <f>BM561</f>
        <v>22.916666666666664</v>
      </c>
      <c r="AA561" s="157"/>
      <c r="AB561" s="157"/>
      <c r="AC561" s="158"/>
      <c r="AD561" s="156">
        <f>BN561</f>
        <v>11.458333333333332</v>
      </c>
      <c r="AE561" s="157"/>
      <c r="AF561" s="157"/>
      <c r="AG561" s="158"/>
      <c r="AH561" s="156">
        <f>BO561</f>
        <v>0</v>
      </c>
      <c r="AI561" s="157"/>
      <c r="AJ561" s="157"/>
      <c r="AK561" s="158"/>
      <c r="BH561" s="2" t="s">
        <v>18</v>
      </c>
      <c r="BI561" s="25">
        <v>70.94918504314478</v>
      </c>
      <c r="BJ561" s="25">
        <f>BK561+BL561</f>
        <v>65.625</v>
      </c>
      <c r="BK561" s="25">
        <v>22.916666666666664</v>
      </c>
      <c r="BL561" s="25">
        <v>42.708333333333329</v>
      </c>
      <c r="BM561" s="25">
        <v>22.916666666666664</v>
      </c>
      <c r="BN561" s="25">
        <v>11.458333333333332</v>
      </c>
      <c r="BO561" s="25">
        <v>0</v>
      </c>
    </row>
    <row r="562" spans="1:98" ht="15" customHeight="1">
      <c r="D562" s="33" t="s">
        <v>189</v>
      </c>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K562" s="31"/>
      <c r="BI562" s="5" t="s">
        <v>13</v>
      </c>
      <c r="BJ562" s="2" t="s">
        <v>14</v>
      </c>
      <c r="BK562" s="2">
        <v>1</v>
      </c>
      <c r="BL562" s="2">
        <v>2</v>
      </c>
      <c r="BM562" s="2">
        <v>3</v>
      </c>
      <c r="BN562" s="2">
        <v>4</v>
      </c>
      <c r="BO562" s="2">
        <v>0</v>
      </c>
    </row>
    <row r="563" spans="1:98">
      <c r="D563" s="117" t="s">
        <v>15</v>
      </c>
      <c r="E563" s="118"/>
      <c r="F563" s="118"/>
      <c r="G563" s="118"/>
      <c r="H563" s="118"/>
      <c r="I563" s="119"/>
      <c r="J563" s="153">
        <f>BI563</f>
        <v>59.205693296602391</v>
      </c>
      <c r="K563" s="154"/>
      <c r="L563" s="154"/>
      <c r="M563" s="155"/>
      <c r="N563" s="153">
        <f>BJ563</f>
        <v>57.692307692307693</v>
      </c>
      <c r="O563" s="154"/>
      <c r="P563" s="154"/>
      <c r="Q563" s="155"/>
      <c r="R563" s="153">
        <f>BK563</f>
        <v>25</v>
      </c>
      <c r="S563" s="154"/>
      <c r="T563" s="154"/>
      <c r="U563" s="155"/>
      <c r="V563" s="153">
        <f>BL563</f>
        <v>32.692307692307693</v>
      </c>
      <c r="W563" s="154"/>
      <c r="X563" s="154"/>
      <c r="Y563" s="155"/>
      <c r="Z563" s="153">
        <f>BM563</f>
        <v>21.153846153846153</v>
      </c>
      <c r="AA563" s="154"/>
      <c r="AB563" s="154"/>
      <c r="AC563" s="155"/>
      <c r="AD563" s="153">
        <f>BN563</f>
        <v>21.153846153846153</v>
      </c>
      <c r="AE563" s="154"/>
      <c r="AF563" s="154"/>
      <c r="AG563" s="155"/>
      <c r="AH563" s="153">
        <f>BO563</f>
        <v>0</v>
      </c>
      <c r="AI563" s="154"/>
      <c r="AJ563" s="154"/>
      <c r="AK563" s="155"/>
      <c r="BG563" s="2">
        <v>106</v>
      </c>
      <c r="BH563" s="2" t="s">
        <v>16</v>
      </c>
      <c r="BI563" s="25">
        <v>59.205693296602391</v>
      </c>
      <c r="BJ563" s="25">
        <f>BK563+BL563</f>
        <v>57.692307692307693</v>
      </c>
      <c r="BK563" s="25">
        <v>25</v>
      </c>
      <c r="BL563" s="25">
        <v>32.692307692307693</v>
      </c>
      <c r="BM563" s="25">
        <v>21.153846153846153</v>
      </c>
      <c r="BN563" s="25">
        <v>21.153846153846153</v>
      </c>
      <c r="BO563" s="25">
        <v>0</v>
      </c>
    </row>
    <row r="564" spans="1:98">
      <c r="D564" s="113" t="s">
        <v>17</v>
      </c>
      <c r="E564" s="114"/>
      <c r="F564" s="114"/>
      <c r="G564" s="114"/>
      <c r="H564" s="114"/>
      <c r="I564" s="115"/>
      <c r="J564" s="156">
        <f>BI564</f>
        <v>58.868648130393098</v>
      </c>
      <c r="K564" s="157"/>
      <c r="L564" s="157"/>
      <c r="M564" s="158"/>
      <c r="N564" s="116">
        <f>IF(ISERROR(BJ564),"",BJ564)</f>
        <v>56.25</v>
      </c>
      <c r="O564" s="116"/>
      <c r="P564" s="116"/>
      <c r="Q564" s="116"/>
      <c r="R564" s="156">
        <f>BK564</f>
        <v>30.208333333333332</v>
      </c>
      <c r="S564" s="157"/>
      <c r="T564" s="157"/>
      <c r="U564" s="158"/>
      <c r="V564" s="156">
        <f>BL564</f>
        <v>26.041666666666668</v>
      </c>
      <c r="W564" s="157"/>
      <c r="X564" s="157"/>
      <c r="Y564" s="158"/>
      <c r="Z564" s="156">
        <f>BM564</f>
        <v>21.875</v>
      </c>
      <c r="AA564" s="157"/>
      <c r="AB564" s="157"/>
      <c r="AC564" s="158"/>
      <c r="AD564" s="156">
        <f>BN564</f>
        <v>21.875</v>
      </c>
      <c r="AE564" s="157"/>
      <c r="AF564" s="157"/>
      <c r="AG564" s="158"/>
      <c r="AH564" s="156">
        <f>BO564</f>
        <v>0</v>
      </c>
      <c r="AI564" s="157"/>
      <c r="AJ564" s="157"/>
      <c r="AK564" s="158"/>
      <c r="BH564" s="2" t="s">
        <v>18</v>
      </c>
      <c r="BI564" s="25">
        <v>58.868648130393098</v>
      </c>
      <c r="BJ564" s="25">
        <f>BK564+BL564</f>
        <v>56.25</v>
      </c>
      <c r="BK564" s="25">
        <v>30.208333333333332</v>
      </c>
      <c r="BL564" s="25">
        <v>26.041666666666668</v>
      </c>
      <c r="BM564" s="25">
        <v>21.875</v>
      </c>
      <c r="BN564" s="25">
        <v>21.875</v>
      </c>
      <c r="BO564" s="25">
        <v>0</v>
      </c>
    </row>
    <row r="565" spans="1:98">
      <c r="D565" s="42"/>
      <c r="E565" s="42"/>
      <c r="F565" s="42"/>
      <c r="G565" s="42"/>
      <c r="H565" s="42"/>
      <c r="I565" s="42"/>
      <c r="J565" s="43"/>
      <c r="K565" s="43"/>
      <c r="L565" s="43"/>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BI565" s="25"/>
      <c r="BJ565" s="25"/>
      <c r="BK565" s="25"/>
      <c r="BL565" s="25"/>
      <c r="BM565" s="25"/>
      <c r="BN565" s="25"/>
      <c r="BO565" s="25"/>
    </row>
    <row r="566" spans="1:98">
      <c r="D566" s="42"/>
      <c r="E566" s="42"/>
      <c r="F566" s="42"/>
      <c r="G566" s="42"/>
      <c r="H566" s="42"/>
      <c r="I566" s="42"/>
      <c r="J566" s="43"/>
      <c r="K566" s="43"/>
      <c r="L566" s="43"/>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BI566" s="25"/>
      <c r="BJ566" s="25"/>
      <c r="BK566" s="25"/>
      <c r="BL566" s="25"/>
      <c r="BM566" s="25"/>
      <c r="BN566" s="25"/>
      <c r="BO566" s="25"/>
    </row>
    <row r="567" spans="1:98">
      <c r="D567" s="42"/>
      <c r="E567" s="42"/>
      <c r="F567" s="42"/>
      <c r="G567" s="42"/>
      <c r="H567" s="42"/>
      <c r="I567" s="42"/>
      <c r="J567" s="43"/>
      <c r="K567" s="43"/>
      <c r="L567" s="43"/>
      <c r="M567" s="43"/>
      <c r="N567" s="43"/>
      <c r="O567" s="43"/>
      <c r="P567" s="43"/>
      <c r="Q567" s="43"/>
      <c r="R567" s="43"/>
      <c r="S567" s="43"/>
      <c r="T567" s="43"/>
      <c r="U567" s="43"/>
      <c r="V567" s="43"/>
      <c r="W567" s="43"/>
      <c r="X567" s="43"/>
      <c r="Y567" s="83"/>
      <c r="Z567" s="43"/>
      <c r="AA567" s="43"/>
      <c r="AB567" s="43"/>
      <c r="AC567" s="43"/>
      <c r="AD567" s="43"/>
      <c r="AE567" s="43"/>
      <c r="AF567" s="43"/>
      <c r="AG567" s="43"/>
      <c r="AH567" s="43"/>
      <c r="AI567" s="43"/>
      <c r="AJ567" s="43"/>
      <c r="AK567" s="43"/>
      <c r="BI567" s="25"/>
      <c r="BJ567" s="25"/>
      <c r="BK567" s="25"/>
      <c r="BL567" s="25"/>
      <c r="BM567" s="25"/>
      <c r="BN567" s="25"/>
      <c r="BO567" s="25"/>
    </row>
    <row r="569" spans="1:98" ht="14.25" thickBot="1">
      <c r="A569" s="58"/>
      <c r="B569" s="59"/>
      <c r="C569" s="60" t="s">
        <v>105</v>
      </c>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59"/>
      <c r="AE569" s="59"/>
      <c r="AF569" s="59"/>
      <c r="AG569" s="59"/>
      <c r="AH569" s="59"/>
      <c r="AI569" s="59"/>
      <c r="AJ569" s="59"/>
      <c r="AK569" s="59"/>
      <c r="AL569" s="59"/>
      <c r="AM569" s="59"/>
      <c r="AN569" s="59"/>
      <c r="AO569" s="59"/>
      <c r="AP569" s="59"/>
      <c r="AQ569" s="59"/>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ht="13.5" customHeight="1">
      <c r="A570" s="58"/>
      <c r="B570" s="61"/>
      <c r="C570" s="103" t="s">
        <v>281</v>
      </c>
      <c r="D570" s="164"/>
      <c r="E570" s="164"/>
      <c r="F570" s="164"/>
      <c r="G570" s="164"/>
      <c r="H570" s="164"/>
      <c r="I570" s="164"/>
      <c r="J570" s="164"/>
      <c r="K570" s="164"/>
      <c r="L570" s="164"/>
      <c r="M570" s="164"/>
      <c r="N570" s="164"/>
      <c r="O570" s="164"/>
      <c r="P570" s="164"/>
      <c r="Q570" s="164"/>
      <c r="R570" s="164"/>
      <c r="S570" s="164"/>
      <c r="T570" s="164"/>
      <c r="U570" s="164"/>
      <c r="V570" s="164"/>
      <c r="W570" s="164"/>
      <c r="X570" s="164"/>
      <c r="Y570" s="164"/>
      <c r="Z570" s="164"/>
      <c r="AA570" s="164"/>
      <c r="AB570" s="164"/>
      <c r="AC570" s="164"/>
      <c r="AD570" s="164"/>
      <c r="AE570" s="164"/>
      <c r="AF570" s="164"/>
      <c r="AG570" s="164"/>
      <c r="AH570" s="164"/>
      <c r="AI570" s="164"/>
      <c r="AJ570" s="164"/>
      <c r="AK570" s="164"/>
      <c r="AL570" s="164"/>
      <c r="AM570" s="164"/>
      <c r="AN570" s="164"/>
      <c r="AO570" s="164"/>
      <c r="AP570" s="164"/>
      <c r="AQ570" s="165"/>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ht="18.75" customHeight="1">
      <c r="A571" s="58"/>
      <c r="B571" s="61"/>
      <c r="C571" s="166"/>
      <c r="D571" s="167"/>
      <c r="E571" s="167"/>
      <c r="F571" s="167"/>
      <c r="G571" s="167"/>
      <c r="H571" s="167"/>
      <c r="I571" s="167"/>
      <c r="J571" s="167"/>
      <c r="K571" s="167"/>
      <c r="L571" s="167"/>
      <c r="M571" s="167"/>
      <c r="N571" s="167"/>
      <c r="O571" s="167"/>
      <c r="P571" s="167"/>
      <c r="Q571" s="167"/>
      <c r="R571" s="167"/>
      <c r="S571" s="167"/>
      <c r="T571" s="167"/>
      <c r="U571" s="167"/>
      <c r="V571" s="167"/>
      <c r="W571" s="167"/>
      <c r="X571" s="167"/>
      <c r="Y571" s="167"/>
      <c r="Z571" s="167"/>
      <c r="AA571" s="167"/>
      <c r="AB571" s="167"/>
      <c r="AC571" s="167"/>
      <c r="AD571" s="167"/>
      <c r="AE571" s="167"/>
      <c r="AF571" s="167"/>
      <c r="AG571" s="167"/>
      <c r="AH571" s="167"/>
      <c r="AI571" s="167"/>
      <c r="AJ571" s="167"/>
      <c r="AK571" s="167"/>
      <c r="AL571" s="167"/>
      <c r="AM571" s="167"/>
      <c r="AN571" s="167"/>
      <c r="AO571" s="167"/>
      <c r="AP571" s="167"/>
      <c r="AQ571" s="168"/>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ht="18.75" customHeight="1">
      <c r="A572" s="58"/>
      <c r="B572" s="61"/>
      <c r="C572" s="166"/>
      <c r="D572" s="167"/>
      <c r="E572" s="167"/>
      <c r="F572" s="167"/>
      <c r="G572" s="167"/>
      <c r="H572" s="167"/>
      <c r="I572" s="167"/>
      <c r="J572" s="167"/>
      <c r="K572" s="167"/>
      <c r="L572" s="167"/>
      <c r="M572" s="167"/>
      <c r="N572" s="167"/>
      <c r="O572" s="167"/>
      <c r="P572" s="167"/>
      <c r="Q572" s="167"/>
      <c r="R572" s="167"/>
      <c r="S572" s="167"/>
      <c r="T572" s="167"/>
      <c r="U572" s="167"/>
      <c r="V572" s="167"/>
      <c r="W572" s="167"/>
      <c r="X572" s="167"/>
      <c r="Y572" s="167"/>
      <c r="Z572" s="167"/>
      <c r="AA572" s="167"/>
      <c r="AB572" s="167"/>
      <c r="AC572" s="167"/>
      <c r="AD572" s="167"/>
      <c r="AE572" s="167"/>
      <c r="AF572" s="167"/>
      <c r="AG572" s="167"/>
      <c r="AH572" s="167"/>
      <c r="AI572" s="167"/>
      <c r="AJ572" s="167"/>
      <c r="AK572" s="167"/>
      <c r="AL572" s="167"/>
      <c r="AM572" s="167"/>
      <c r="AN572" s="167"/>
      <c r="AO572" s="167"/>
      <c r="AP572" s="167"/>
      <c r="AQ572" s="168"/>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ht="18.75" customHeight="1">
      <c r="A573" s="58"/>
      <c r="B573" s="61"/>
      <c r="C573" s="166"/>
      <c r="D573" s="167"/>
      <c r="E573" s="167"/>
      <c r="F573" s="167"/>
      <c r="G573" s="167"/>
      <c r="H573" s="167"/>
      <c r="I573" s="167"/>
      <c r="J573" s="167"/>
      <c r="K573" s="167"/>
      <c r="L573" s="167"/>
      <c r="M573" s="167"/>
      <c r="N573" s="167"/>
      <c r="O573" s="167"/>
      <c r="P573" s="167"/>
      <c r="Q573" s="167"/>
      <c r="R573" s="167"/>
      <c r="S573" s="167"/>
      <c r="T573" s="167"/>
      <c r="U573" s="167"/>
      <c r="V573" s="167"/>
      <c r="W573" s="167"/>
      <c r="X573" s="167"/>
      <c r="Y573" s="167"/>
      <c r="Z573" s="167"/>
      <c r="AA573" s="167"/>
      <c r="AB573" s="167"/>
      <c r="AC573" s="167"/>
      <c r="AD573" s="167"/>
      <c r="AE573" s="167"/>
      <c r="AF573" s="167"/>
      <c r="AG573" s="167"/>
      <c r="AH573" s="167"/>
      <c r="AI573" s="167"/>
      <c r="AJ573" s="167"/>
      <c r="AK573" s="167"/>
      <c r="AL573" s="167"/>
      <c r="AM573" s="167"/>
      <c r="AN573" s="167"/>
      <c r="AO573" s="167"/>
      <c r="AP573" s="167"/>
      <c r="AQ573" s="168"/>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ht="18.75" customHeight="1">
      <c r="A574" s="58"/>
      <c r="B574" s="61"/>
      <c r="C574" s="166"/>
      <c r="D574" s="167"/>
      <c r="E574" s="167"/>
      <c r="F574" s="167"/>
      <c r="G574" s="167"/>
      <c r="H574" s="167"/>
      <c r="I574" s="167"/>
      <c r="J574" s="167"/>
      <c r="K574" s="167"/>
      <c r="L574" s="167"/>
      <c r="M574" s="167"/>
      <c r="N574" s="167"/>
      <c r="O574" s="167"/>
      <c r="P574" s="167"/>
      <c r="Q574" s="167"/>
      <c r="R574" s="167"/>
      <c r="S574" s="167"/>
      <c r="T574" s="167"/>
      <c r="U574" s="167"/>
      <c r="V574" s="167"/>
      <c r="W574" s="167"/>
      <c r="X574" s="167"/>
      <c r="Y574" s="167"/>
      <c r="Z574" s="167"/>
      <c r="AA574" s="167"/>
      <c r="AB574" s="167"/>
      <c r="AC574" s="167"/>
      <c r="AD574" s="167"/>
      <c r="AE574" s="167"/>
      <c r="AF574" s="167"/>
      <c r="AG574" s="167"/>
      <c r="AH574" s="167"/>
      <c r="AI574" s="167"/>
      <c r="AJ574" s="167"/>
      <c r="AK574" s="167"/>
      <c r="AL574" s="167"/>
      <c r="AM574" s="167"/>
      <c r="AN574" s="167"/>
      <c r="AO574" s="167"/>
      <c r="AP574" s="167"/>
      <c r="AQ574" s="168"/>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ht="18.75" customHeight="1">
      <c r="A575" s="58"/>
      <c r="B575" s="61"/>
      <c r="C575" s="166"/>
      <c r="D575" s="167"/>
      <c r="E575" s="167"/>
      <c r="F575" s="167"/>
      <c r="G575" s="167"/>
      <c r="H575" s="167"/>
      <c r="I575" s="167"/>
      <c r="J575" s="167"/>
      <c r="K575" s="167"/>
      <c r="L575" s="167"/>
      <c r="M575" s="167"/>
      <c r="N575" s="167"/>
      <c r="O575" s="167"/>
      <c r="P575" s="167"/>
      <c r="Q575" s="167"/>
      <c r="R575" s="167"/>
      <c r="S575" s="167"/>
      <c r="T575" s="167"/>
      <c r="U575" s="167"/>
      <c r="V575" s="167"/>
      <c r="W575" s="167"/>
      <c r="X575" s="167"/>
      <c r="Y575" s="167"/>
      <c r="Z575" s="167"/>
      <c r="AA575" s="167"/>
      <c r="AB575" s="167"/>
      <c r="AC575" s="167"/>
      <c r="AD575" s="167"/>
      <c r="AE575" s="167"/>
      <c r="AF575" s="167"/>
      <c r="AG575" s="167"/>
      <c r="AH575" s="167"/>
      <c r="AI575" s="167"/>
      <c r="AJ575" s="167"/>
      <c r="AK575" s="167"/>
      <c r="AL575" s="167"/>
      <c r="AM575" s="167"/>
      <c r="AN575" s="167"/>
      <c r="AO575" s="167"/>
      <c r="AP575" s="167"/>
      <c r="AQ575" s="168"/>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8.75" customHeight="1">
      <c r="A576" s="58"/>
      <c r="B576" s="61"/>
      <c r="C576" s="166"/>
      <c r="D576" s="167"/>
      <c r="E576" s="167"/>
      <c r="F576" s="167"/>
      <c r="G576" s="167"/>
      <c r="H576" s="167"/>
      <c r="I576" s="167"/>
      <c r="J576" s="167"/>
      <c r="K576" s="167"/>
      <c r="L576" s="167"/>
      <c r="M576" s="167"/>
      <c r="N576" s="167"/>
      <c r="O576" s="167"/>
      <c r="P576" s="167"/>
      <c r="Q576" s="167"/>
      <c r="R576" s="167"/>
      <c r="S576" s="167"/>
      <c r="T576" s="167"/>
      <c r="U576" s="167"/>
      <c r="V576" s="167"/>
      <c r="W576" s="167"/>
      <c r="X576" s="167"/>
      <c r="Y576" s="167"/>
      <c r="Z576" s="167"/>
      <c r="AA576" s="167"/>
      <c r="AB576" s="167"/>
      <c r="AC576" s="167"/>
      <c r="AD576" s="167"/>
      <c r="AE576" s="167"/>
      <c r="AF576" s="167"/>
      <c r="AG576" s="167"/>
      <c r="AH576" s="167"/>
      <c r="AI576" s="167"/>
      <c r="AJ576" s="167"/>
      <c r="AK576" s="167"/>
      <c r="AL576" s="167"/>
      <c r="AM576" s="167"/>
      <c r="AN576" s="167"/>
      <c r="AO576" s="167"/>
      <c r="AP576" s="167"/>
      <c r="AQ576" s="168"/>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ht="13.5" customHeight="1">
      <c r="A577" s="58"/>
      <c r="B577" s="61"/>
      <c r="C577" s="166"/>
      <c r="D577" s="167"/>
      <c r="E577" s="167"/>
      <c r="F577" s="167"/>
      <c r="G577" s="167"/>
      <c r="H577" s="167"/>
      <c r="I577" s="167"/>
      <c r="J577" s="167"/>
      <c r="K577" s="167"/>
      <c r="L577" s="167"/>
      <c r="M577" s="167"/>
      <c r="N577" s="167"/>
      <c r="O577" s="167"/>
      <c r="P577" s="167"/>
      <c r="Q577" s="167"/>
      <c r="R577" s="167"/>
      <c r="S577" s="167"/>
      <c r="T577" s="167"/>
      <c r="U577" s="167"/>
      <c r="V577" s="167"/>
      <c r="W577" s="167"/>
      <c r="X577" s="167"/>
      <c r="Y577" s="167"/>
      <c r="Z577" s="167"/>
      <c r="AA577" s="167"/>
      <c r="AB577" s="167"/>
      <c r="AC577" s="167"/>
      <c r="AD577" s="167"/>
      <c r="AE577" s="167"/>
      <c r="AF577" s="167"/>
      <c r="AG577" s="167"/>
      <c r="AH577" s="167"/>
      <c r="AI577" s="167"/>
      <c r="AJ577" s="167"/>
      <c r="AK577" s="167"/>
      <c r="AL577" s="167"/>
      <c r="AM577" s="167"/>
      <c r="AN577" s="167"/>
      <c r="AO577" s="167"/>
      <c r="AP577" s="167"/>
      <c r="AQ577" s="168"/>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ht="18.75" customHeight="1">
      <c r="A578" s="58"/>
      <c r="B578" s="61"/>
      <c r="C578" s="166"/>
      <c r="D578" s="167"/>
      <c r="E578" s="167"/>
      <c r="F578" s="167"/>
      <c r="G578" s="167"/>
      <c r="H578" s="167"/>
      <c r="I578" s="167"/>
      <c r="J578" s="167"/>
      <c r="K578" s="167"/>
      <c r="L578" s="167"/>
      <c r="M578" s="167"/>
      <c r="N578" s="167"/>
      <c r="O578" s="167"/>
      <c r="P578" s="167"/>
      <c r="Q578" s="167"/>
      <c r="R578" s="167"/>
      <c r="S578" s="167"/>
      <c r="T578" s="167"/>
      <c r="U578" s="167"/>
      <c r="V578" s="167"/>
      <c r="W578" s="167"/>
      <c r="X578" s="167"/>
      <c r="Y578" s="167"/>
      <c r="Z578" s="167"/>
      <c r="AA578" s="167"/>
      <c r="AB578" s="167"/>
      <c r="AC578" s="167"/>
      <c r="AD578" s="167"/>
      <c r="AE578" s="167"/>
      <c r="AF578" s="167"/>
      <c r="AG578" s="167"/>
      <c r="AH578" s="167"/>
      <c r="AI578" s="167"/>
      <c r="AJ578" s="167"/>
      <c r="AK578" s="167"/>
      <c r="AL578" s="167"/>
      <c r="AM578" s="167"/>
      <c r="AN578" s="167"/>
      <c r="AO578" s="167"/>
      <c r="AP578" s="167"/>
      <c r="AQ578" s="168"/>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ht="18.75" customHeight="1">
      <c r="A579" s="58"/>
      <c r="B579" s="61"/>
      <c r="C579" s="166"/>
      <c r="D579" s="167"/>
      <c r="E579" s="167"/>
      <c r="F579" s="167"/>
      <c r="G579" s="167"/>
      <c r="H579" s="167"/>
      <c r="I579" s="167"/>
      <c r="J579" s="167"/>
      <c r="K579" s="167"/>
      <c r="L579" s="167"/>
      <c r="M579" s="167"/>
      <c r="N579" s="167"/>
      <c r="O579" s="167"/>
      <c r="P579" s="167"/>
      <c r="Q579" s="167"/>
      <c r="R579" s="167"/>
      <c r="S579" s="167"/>
      <c r="T579" s="167"/>
      <c r="U579" s="167"/>
      <c r="V579" s="167"/>
      <c r="W579" s="167"/>
      <c r="X579" s="167"/>
      <c r="Y579" s="167"/>
      <c r="Z579" s="167"/>
      <c r="AA579" s="167"/>
      <c r="AB579" s="167"/>
      <c r="AC579" s="167"/>
      <c r="AD579" s="167"/>
      <c r="AE579" s="167"/>
      <c r="AF579" s="167"/>
      <c r="AG579" s="167"/>
      <c r="AH579" s="167"/>
      <c r="AI579" s="167"/>
      <c r="AJ579" s="167"/>
      <c r="AK579" s="167"/>
      <c r="AL579" s="167"/>
      <c r="AM579" s="167"/>
      <c r="AN579" s="167"/>
      <c r="AO579" s="167"/>
      <c r="AP579" s="167"/>
      <c r="AQ579" s="168"/>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ht="18.75" customHeight="1">
      <c r="A580" s="58"/>
      <c r="B580" s="61"/>
      <c r="C580" s="166"/>
      <c r="D580" s="167"/>
      <c r="E580" s="167"/>
      <c r="F580" s="167"/>
      <c r="G580" s="167"/>
      <c r="H580" s="167"/>
      <c r="I580" s="167"/>
      <c r="J580" s="167"/>
      <c r="K580" s="167"/>
      <c r="L580" s="167"/>
      <c r="M580" s="167"/>
      <c r="N580" s="167"/>
      <c r="O580" s="167"/>
      <c r="P580" s="167"/>
      <c r="Q580" s="167"/>
      <c r="R580" s="167"/>
      <c r="S580" s="167"/>
      <c r="T580" s="167"/>
      <c r="U580" s="167"/>
      <c r="V580" s="167"/>
      <c r="W580" s="167"/>
      <c r="X580" s="167"/>
      <c r="Y580" s="167"/>
      <c r="Z580" s="167"/>
      <c r="AA580" s="167"/>
      <c r="AB580" s="167"/>
      <c r="AC580" s="167"/>
      <c r="AD580" s="167"/>
      <c r="AE580" s="167"/>
      <c r="AF580" s="167"/>
      <c r="AG580" s="167"/>
      <c r="AH580" s="167"/>
      <c r="AI580" s="167"/>
      <c r="AJ580" s="167"/>
      <c r="AK580" s="167"/>
      <c r="AL580" s="167"/>
      <c r="AM580" s="167"/>
      <c r="AN580" s="167"/>
      <c r="AO580" s="167"/>
      <c r="AP580" s="167"/>
      <c r="AQ580" s="168"/>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ht="18.75" customHeight="1">
      <c r="A581" s="58"/>
      <c r="B581" s="61"/>
      <c r="C581" s="166"/>
      <c r="D581" s="167"/>
      <c r="E581" s="167"/>
      <c r="F581" s="167"/>
      <c r="G581" s="167"/>
      <c r="H581" s="167"/>
      <c r="I581" s="167"/>
      <c r="J581" s="167"/>
      <c r="K581" s="167"/>
      <c r="L581" s="167"/>
      <c r="M581" s="167"/>
      <c r="N581" s="167"/>
      <c r="O581" s="167"/>
      <c r="P581" s="167"/>
      <c r="Q581" s="167"/>
      <c r="R581" s="167"/>
      <c r="S581" s="167"/>
      <c r="T581" s="167"/>
      <c r="U581" s="167"/>
      <c r="V581" s="167"/>
      <c r="W581" s="167"/>
      <c r="X581" s="167"/>
      <c r="Y581" s="167"/>
      <c r="Z581" s="167"/>
      <c r="AA581" s="167"/>
      <c r="AB581" s="167"/>
      <c r="AC581" s="167"/>
      <c r="AD581" s="167"/>
      <c r="AE581" s="167"/>
      <c r="AF581" s="167"/>
      <c r="AG581" s="167"/>
      <c r="AH581" s="167"/>
      <c r="AI581" s="167"/>
      <c r="AJ581" s="167"/>
      <c r="AK581" s="167"/>
      <c r="AL581" s="167"/>
      <c r="AM581" s="167"/>
      <c r="AN581" s="167"/>
      <c r="AO581" s="167"/>
      <c r="AP581" s="167"/>
      <c r="AQ581" s="168"/>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ht="18.75" customHeight="1">
      <c r="A582" s="58"/>
      <c r="B582" s="59"/>
      <c r="C582" s="166"/>
      <c r="D582" s="167"/>
      <c r="E582" s="167"/>
      <c r="F582" s="167"/>
      <c r="G582" s="167"/>
      <c r="H582" s="167"/>
      <c r="I582" s="167"/>
      <c r="J582" s="167"/>
      <c r="K582" s="167"/>
      <c r="L582" s="167"/>
      <c r="M582" s="167"/>
      <c r="N582" s="167"/>
      <c r="O582" s="167"/>
      <c r="P582" s="167"/>
      <c r="Q582" s="167"/>
      <c r="R582" s="167"/>
      <c r="S582" s="167"/>
      <c r="T582" s="167"/>
      <c r="U582" s="167"/>
      <c r="V582" s="167"/>
      <c r="W582" s="167"/>
      <c r="X582" s="167"/>
      <c r="Y582" s="167"/>
      <c r="Z582" s="167"/>
      <c r="AA582" s="167"/>
      <c r="AB582" s="167"/>
      <c r="AC582" s="167"/>
      <c r="AD582" s="167"/>
      <c r="AE582" s="167"/>
      <c r="AF582" s="167"/>
      <c r="AG582" s="167"/>
      <c r="AH582" s="167"/>
      <c r="AI582" s="167"/>
      <c r="AJ582" s="167"/>
      <c r="AK582" s="167"/>
      <c r="AL582" s="167"/>
      <c r="AM582" s="167"/>
      <c r="AN582" s="167"/>
      <c r="AO582" s="167"/>
      <c r="AP582" s="167"/>
      <c r="AQ582" s="168"/>
      <c r="AR582" s="58"/>
      <c r="AS582" s="58"/>
      <c r="AT582" s="58"/>
      <c r="AU582" s="58"/>
      <c r="AV582" s="58"/>
      <c r="AW582" s="58"/>
      <c r="AX582" s="58"/>
      <c r="AY582" s="58"/>
      <c r="AZ582" s="58"/>
      <c r="BA582" s="58"/>
      <c r="BB582" s="58"/>
      <c r="BC582" s="58"/>
      <c r="BD582" s="58"/>
      <c r="BE582" s="58"/>
      <c r="BF582" s="58"/>
      <c r="BG582" s="58"/>
      <c r="BH582" s="58"/>
      <c r="BI582" s="58"/>
      <c r="BJ582" s="58"/>
      <c r="BK582" s="58"/>
      <c r="BL582" s="58"/>
      <c r="BM582" s="58"/>
      <c r="BN582" s="58"/>
      <c r="BO582" s="58"/>
      <c r="BP582" s="58"/>
      <c r="BQ582" s="58"/>
      <c r="BR582" s="58"/>
      <c r="BS582" s="58"/>
      <c r="BT582" s="58"/>
      <c r="BU582" s="58"/>
      <c r="BV582" s="58"/>
      <c r="BW582" s="58"/>
      <c r="BX582" s="58"/>
      <c r="BY582" s="58"/>
      <c r="BZ582" s="58"/>
      <c r="CA582" s="58"/>
      <c r="CB582" s="58"/>
      <c r="CC582" s="58"/>
      <c r="CD582" s="58"/>
      <c r="CE582" s="58"/>
      <c r="CF582" s="58"/>
      <c r="CG582" s="58"/>
      <c r="CH582" s="58"/>
      <c r="CI582" s="58"/>
      <c r="CJ582" s="58"/>
      <c r="CK582" s="58"/>
      <c r="CL582" s="58"/>
      <c r="CM582" s="58"/>
      <c r="CN582" s="58"/>
      <c r="CO582" s="58"/>
      <c r="CP582" s="58"/>
      <c r="CQ582" s="58"/>
      <c r="CR582" s="58"/>
      <c r="CS582" s="58"/>
      <c r="CT582" s="58"/>
    </row>
    <row r="583" spans="1:98" ht="18.75" customHeight="1">
      <c r="A583" s="58"/>
      <c r="B583" s="59"/>
      <c r="C583" s="166"/>
      <c r="D583" s="167"/>
      <c r="E583" s="167"/>
      <c r="F583" s="167"/>
      <c r="G583" s="167"/>
      <c r="H583" s="167"/>
      <c r="I583" s="167"/>
      <c r="J583" s="167"/>
      <c r="K583" s="167"/>
      <c r="L583" s="167"/>
      <c r="M583" s="167"/>
      <c r="N583" s="167"/>
      <c r="O583" s="167"/>
      <c r="P583" s="167"/>
      <c r="Q583" s="167"/>
      <c r="R583" s="167"/>
      <c r="S583" s="167"/>
      <c r="T583" s="167"/>
      <c r="U583" s="167"/>
      <c r="V583" s="167"/>
      <c r="W583" s="167"/>
      <c r="X583" s="167"/>
      <c r="Y583" s="167"/>
      <c r="Z583" s="167"/>
      <c r="AA583" s="167"/>
      <c r="AB583" s="167"/>
      <c r="AC583" s="167"/>
      <c r="AD583" s="167"/>
      <c r="AE583" s="167"/>
      <c r="AF583" s="167"/>
      <c r="AG583" s="167"/>
      <c r="AH583" s="167"/>
      <c r="AI583" s="167"/>
      <c r="AJ583" s="167"/>
      <c r="AK583" s="167"/>
      <c r="AL583" s="167"/>
      <c r="AM583" s="167"/>
      <c r="AN583" s="167"/>
      <c r="AO583" s="167"/>
      <c r="AP583" s="167"/>
      <c r="AQ583" s="168"/>
      <c r="AR583" s="58"/>
      <c r="AS583" s="58"/>
      <c r="AT583" s="58"/>
      <c r="AU583" s="58"/>
      <c r="AV583" s="58"/>
      <c r="AW583" s="58"/>
      <c r="AX583" s="58"/>
      <c r="AY583" s="58"/>
      <c r="AZ583" s="58"/>
      <c r="BA583" s="58"/>
      <c r="BB583" s="58"/>
      <c r="BC583" s="58"/>
      <c r="BD583" s="58"/>
      <c r="BE583" s="58"/>
      <c r="BF583" s="58"/>
      <c r="BG583" s="58"/>
      <c r="BH583" s="58"/>
      <c r="BI583" s="58"/>
      <c r="BJ583" s="58"/>
      <c r="BK583" s="58"/>
      <c r="BL583" s="58"/>
      <c r="BM583" s="58"/>
      <c r="BN583" s="58"/>
      <c r="BO583" s="58"/>
      <c r="BP583" s="58"/>
      <c r="BQ583" s="58"/>
      <c r="BR583" s="58"/>
      <c r="BS583" s="58"/>
      <c r="BT583" s="58"/>
      <c r="BU583" s="58"/>
      <c r="BV583" s="58"/>
      <c r="BW583" s="58"/>
      <c r="BX583" s="58"/>
      <c r="BY583" s="58"/>
      <c r="BZ583" s="58"/>
      <c r="CA583" s="58"/>
      <c r="CB583" s="58"/>
      <c r="CC583" s="58"/>
      <c r="CD583" s="58"/>
      <c r="CE583" s="58"/>
      <c r="CF583" s="58"/>
      <c r="CG583" s="58"/>
      <c r="CH583" s="58"/>
      <c r="CI583" s="58"/>
      <c r="CJ583" s="58"/>
      <c r="CK583" s="58"/>
      <c r="CL583" s="58"/>
      <c r="CM583" s="58"/>
      <c r="CN583" s="58"/>
      <c r="CO583" s="58"/>
      <c r="CP583" s="58"/>
      <c r="CQ583" s="58"/>
      <c r="CR583" s="58"/>
      <c r="CS583" s="58"/>
      <c r="CT583" s="58"/>
    </row>
    <row r="584" spans="1:98" ht="18.75" customHeight="1">
      <c r="A584" s="58"/>
      <c r="B584" s="59"/>
      <c r="C584" s="166"/>
      <c r="D584" s="167"/>
      <c r="E584" s="167"/>
      <c r="F584" s="167"/>
      <c r="G584" s="167"/>
      <c r="H584" s="167"/>
      <c r="I584" s="167"/>
      <c r="J584" s="167"/>
      <c r="K584" s="167"/>
      <c r="L584" s="167"/>
      <c r="M584" s="167"/>
      <c r="N584" s="167"/>
      <c r="O584" s="167"/>
      <c r="P584" s="167"/>
      <c r="Q584" s="167"/>
      <c r="R584" s="167"/>
      <c r="S584" s="167"/>
      <c r="T584" s="167"/>
      <c r="U584" s="167"/>
      <c r="V584" s="167"/>
      <c r="W584" s="167"/>
      <c r="X584" s="167"/>
      <c r="Y584" s="167"/>
      <c r="Z584" s="167"/>
      <c r="AA584" s="167"/>
      <c r="AB584" s="167"/>
      <c r="AC584" s="167"/>
      <c r="AD584" s="167"/>
      <c r="AE584" s="167"/>
      <c r="AF584" s="167"/>
      <c r="AG584" s="167"/>
      <c r="AH584" s="167"/>
      <c r="AI584" s="167"/>
      <c r="AJ584" s="167"/>
      <c r="AK584" s="167"/>
      <c r="AL584" s="167"/>
      <c r="AM584" s="167"/>
      <c r="AN584" s="167"/>
      <c r="AO584" s="167"/>
      <c r="AP584" s="167"/>
      <c r="AQ584" s="168"/>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ht="18.75" customHeight="1">
      <c r="A585" s="58"/>
      <c r="B585" s="59"/>
      <c r="C585" s="166"/>
      <c r="D585" s="167"/>
      <c r="E585" s="167"/>
      <c r="F585" s="167"/>
      <c r="G585" s="167"/>
      <c r="H585" s="167"/>
      <c r="I585" s="167"/>
      <c r="J585" s="167"/>
      <c r="K585" s="167"/>
      <c r="L585" s="167"/>
      <c r="M585" s="167"/>
      <c r="N585" s="167"/>
      <c r="O585" s="167"/>
      <c r="P585" s="167"/>
      <c r="Q585" s="167"/>
      <c r="R585" s="167"/>
      <c r="S585" s="167"/>
      <c r="T585" s="167"/>
      <c r="U585" s="167"/>
      <c r="V585" s="167"/>
      <c r="W585" s="167"/>
      <c r="X585" s="167"/>
      <c r="Y585" s="167"/>
      <c r="Z585" s="167"/>
      <c r="AA585" s="167"/>
      <c r="AB585" s="167"/>
      <c r="AC585" s="167"/>
      <c r="AD585" s="167"/>
      <c r="AE585" s="167"/>
      <c r="AF585" s="167"/>
      <c r="AG585" s="167"/>
      <c r="AH585" s="167"/>
      <c r="AI585" s="167"/>
      <c r="AJ585" s="167"/>
      <c r="AK585" s="167"/>
      <c r="AL585" s="167"/>
      <c r="AM585" s="167"/>
      <c r="AN585" s="167"/>
      <c r="AO585" s="167"/>
      <c r="AP585" s="167"/>
      <c r="AQ585" s="168"/>
      <c r="AR585" s="58"/>
      <c r="AS585" s="58"/>
      <c r="AT585" s="58"/>
      <c r="AU585" s="58"/>
      <c r="AV585" s="58"/>
      <c r="AW585" s="58"/>
      <c r="AX585" s="58"/>
      <c r="AY585" s="58"/>
      <c r="AZ585" s="58"/>
      <c r="BA585" s="58"/>
      <c r="BB585" s="58"/>
      <c r="BC585" s="58"/>
      <c r="BD585" s="58"/>
      <c r="BE585" s="58"/>
      <c r="BF585" s="58"/>
      <c r="BG585" s="58"/>
      <c r="BH585" s="58"/>
      <c r="BI585" s="58"/>
      <c r="BJ585" s="58"/>
      <c r="BK585" s="58"/>
      <c r="BL585" s="58"/>
      <c r="BM585" s="58"/>
      <c r="BN585" s="58"/>
      <c r="BO585" s="58"/>
      <c r="BP585" s="58"/>
      <c r="BQ585" s="58"/>
      <c r="BR585" s="58"/>
      <c r="BS585" s="58"/>
      <c r="BT585" s="58"/>
      <c r="BU585" s="58"/>
      <c r="BV585" s="58"/>
      <c r="BW585" s="58"/>
      <c r="BX585" s="58"/>
      <c r="BY585" s="58"/>
      <c r="BZ585" s="58"/>
      <c r="CA585" s="58"/>
      <c r="CB585" s="58"/>
      <c r="CC585" s="58"/>
      <c r="CD585" s="58"/>
      <c r="CE585" s="58"/>
      <c r="CF585" s="58"/>
      <c r="CG585" s="58"/>
      <c r="CH585" s="58"/>
      <c r="CI585" s="58"/>
      <c r="CJ585" s="58"/>
      <c r="CK585" s="58"/>
      <c r="CL585" s="58"/>
      <c r="CM585" s="58"/>
      <c r="CN585" s="58"/>
      <c r="CO585" s="58"/>
      <c r="CP585" s="58"/>
      <c r="CQ585" s="58"/>
      <c r="CR585" s="58"/>
      <c r="CS585" s="58"/>
      <c r="CT585" s="58"/>
    </row>
    <row r="586" spans="1:98" ht="18.75" customHeight="1">
      <c r="A586" s="58"/>
      <c r="B586" s="59"/>
      <c r="C586" s="166"/>
      <c r="D586" s="167"/>
      <c r="E586" s="167"/>
      <c r="F586" s="167"/>
      <c r="G586" s="167"/>
      <c r="H586" s="167"/>
      <c r="I586" s="167"/>
      <c r="J586" s="167"/>
      <c r="K586" s="167"/>
      <c r="L586" s="167"/>
      <c r="M586" s="167"/>
      <c r="N586" s="167"/>
      <c r="O586" s="167"/>
      <c r="P586" s="167"/>
      <c r="Q586" s="167"/>
      <c r="R586" s="167"/>
      <c r="S586" s="167"/>
      <c r="T586" s="167"/>
      <c r="U586" s="167"/>
      <c r="V586" s="167"/>
      <c r="W586" s="167"/>
      <c r="X586" s="167"/>
      <c r="Y586" s="167"/>
      <c r="Z586" s="167"/>
      <c r="AA586" s="167"/>
      <c r="AB586" s="167"/>
      <c r="AC586" s="167"/>
      <c r="AD586" s="167"/>
      <c r="AE586" s="167"/>
      <c r="AF586" s="167"/>
      <c r="AG586" s="167"/>
      <c r="AH586" s="167"/>
      <c r="AI586" s="167"/>
      <c r="AJ586" s="167"/>
      <c r="AK586" s="167"/>
      <c r="AL586" s="167"/>
      <c r="AM586" s="167"/>
      <c r="AN586" s="167"/>
      <c r="AO586" s="167"/>
      <c r="AP586" s="167"/>
      <c r="AQ586" s="168"/>
      <c r="AR586" s="58"/>
      <c r="AS586" s="58"/>
      <c r="AT586" s="58"/>
      <c r="AU586" s="58"/>
      <c r="AV586" s="58"/>
      <c r="AW586" s="58"/>
      <c r="AX586" s="58"/>
      <c r="AY586" s="58"/>
      <c r="AZ586" s="58"/>
      <c r="BA586" s="58"/>
      <c r="BB586" s="58"/>
      <c r="BC586" s="58"/>
      <c r="BD586" s="58"/>
      <c r="BE586" s="58"/>
      <c r="BF586" s="58"/>
      <c r="BG586" s="58"/>
      <c r="BH586" s="58"/>
      <c r="BI586" s="58"/>
      <c r="BJ586" s="58"/>
      <c r="BK586" s="58"/>
      <c r="BL586" s="58"/>
      <c r="BM586" s="58"/>
      <c r="BN586" s="58"/>
      <c r="BO586" s="58"/>
      <c r="BP586" s="58"/>
      <c r="BQ586" s="58"/>
      <c r="BR586" s="58"/>
      <c r="BS586" s="58"/>
      <c r="BT586" s="58"/>
      <c r="BU586" s="58"/>
      <c r="BV586" s="58"/>
      <c r="BW586" s="58"/>
      <c r="BX586" s="58"/>
      <c r="BY586" s="58"/>
      <c r="BZ586" s="58"/>
      <c r="CA586" s="58"/>
      <c r="CB586" s="58"/>
      <c r="CC586" s="58"/>
      <c r="CD586" s="58"/>
      <c r="CE586" s="58"/>
      <c r="CF586" s="58"/>
      <c r="CG586" s="58"/>
      <c r="CH586" s="58"/>
      <c r="CI586" s="58"/>
      <c r="CJ586" s="58"/>
      <c r="CK586" s="58"/>
      <c r="CL586" s="58"/>
      <c r="CM586" s="58"/>
      <c r="CN586" s="58"/>
      <c r="CO586" s="58"/>
      <c r="CP586" s="58"/>
      <c r="CQ586" s="58"/>
      <c r="CR586" s="58"/>
      <c r="CS586" s="58"/>
      <c r="CT586" s="58"/>
    </row>
    <row r="587" spans="1:98" ht="18.75" customHeight="1">
      <c r="A587" s="58"/>
      <c r="B587" s="59"/>
      <c r="C587" s="166"/>
      <c r="D587" s="167"/>
      <c r="E587" s="167"/>
      <c r="F587" s="167"/>
      <c r="G587" s="167"/>
      <c r="H587" s="167"/>
      <c r="I587" s="167"/>
      <c r="J587" s="167"/>
      <c r="K587" s="167"/>
      <c r="L587" s="167"/>
      <c r="M587" s="167"/>
      <c r="N587" s="167"/>
      <c r="O587" s="167"/>
      <c r="P587" s="167"/>
      <c r="Q587" s="167"/>
      <c r="R587" s="167"/>
      <c r="S587" s="167"/>
      <c r="T587" s="167"/>
      <c r="U587" s="167"/>
      <c r="V587" s="167"/>
      <c r="W587" s="167"/>
      <c r="X587" s="167"/>
      <c r="Y587" s="167"/>
      <c r="Z587" s="167"/>
      <c r="AA587" s="167"/>
      <c r="AB587" s="167"/>
      <c r="AC587" s="167"/>
      <c r="AD587" s="167"/>
      <c r="AE587" s="167"/>
      <c r="AF587" s="167"/>
      <c r="AG587" s="167"/>
      <c r="AH587" s="167"/>
      <c r="AI587" s="167"/>
      <c r="AJ587" s="167"/>
      <c r="AK587" s="167"/>
      <c r="AL587" s="167"/>
      <c r="AM587" s="167"/>
      <c r="AN587" s="167"/>
      <c r="AO587" s="167"/>
      <c r="AP587" s="167"/>
      <c r="AQ587" s="168"/>
      <c r="AR587" s="58"/>
      <c r="AS587" s="58"/>
      <c r="AT587" s="58"/>
      <c r="AU587" s="58"/>
      <c r="AV587" s="58"/>
      <c r="AW587" s="58"/>
      <c r="AX587" s="58"/>
      <c r="AY587" s="58"/>
      <c r="AZ587" s="58"/>
      <c r="BA587" s="58"/>
      <c r="BB587" s="58"/>
      <c r="BC587" s="58"/>
      <c r="BD587" s="58"/>
      <c r="BE587" s="58"/>
      <c r="BF587" s="58"/>
      <c r="BG587" s="58"/>
      <c r="BH587" s="58"/>
      <c r="BI587" s="58"/>
      <c r="BJ587" s="58"/>
      <c r="BK587" s="58"/>
      <c r="BL587" s="58"/>
      <c r="BM587" s="58"/>
      <c r="BN587" s="58"/>
      <c r="BO587" s="58"/>
      <c r="BP587" s="58"/>
      <c r="BQ587" s="58"/>
      <c r="BR587" s="58"/>
      <c r="BS587" s="58"/>
      <c r="BT587" s="58"/>
      <c r="BU587" s="58"/>
      <c r="BV587" s="58"/>
      <c r="BW587" s="58"/>
      <c r="BX587" s="58"/>
      <c r="BY587" s="58"/>
      <c r="BZ587" s="58"/>
      <c r="CA587" s="58"/>
      <c r="CB587" s="58"/>
      <c r="CC587" s="58"/>
      <c r="CD587" s="58"/>
      <c r="CE587" s="58"/>
      <c r="CF587" s="58"/>
      <c r="CG587" s="58"/>
      <c r="CH587" s="58"/>
      <c r="CI587" s="58"/>
      <c r="CJ587" s="58"/>
      <c r="CK587" s="58"/>
      <c r="CL587" s="58"/>
      <c r="CM587" s="58"/>
      <c r="CN587" s="58"/>
      <c r="CO587" s="58"/>
      <c r="CP587" s="58"/>
      <c r="CQ587" s="58"/>
      <c r="CR587" s="58"/>
      <c r="CS587" s="58"/>
      <c r="CT587" s="58"/>
    </row>
    <row r="588" spans="1:98" ht="18.75" customHeight="1">
      <c r="A588" s="58"/>
      <c r="B588" s="59"/>
      <c r="C588" s="166"/>
      <c r="D588" s="167"/>
      <c r="E588" s="167"/>
      <c r="F588" s="167"/>
      <c r="G588" s="167"/>
      <c r="H588" s="167"/>
      <c r="I588" s="167"/>
      <c r="J588" s="167"/>
      <c r="K588" s="167"/>
      <c r="L588" s="167"/>
      <c r="M588" s="167"/>
      <c r="N588" s="167"/>
      <c r="O588" s="167"/>
      <c r="P588" s="167"/>
      <c r="Q588" s="167"/>
      <c r="R588" s="167"/>
      <c r="S588" s="167"/>
      <c r="T588" s="167"/>
      <c r="U588" s="167"/>
      <c r="V588" s="167"/>
      <c r="W588" s="167"/>
      <c r="X588" s="167"/>
      <c r="Y588" s="167"/>
      <c r="Z588" s="167"/>
      <c r="AA588" s="167"/>
      <c r="AB588" s="167"/>
      <c r="AC588" s="167"/>
      <c r="AD588" s="167"/>
      <c r="AE588" s="167"/>
      <c r="AF588" s="167"/>
      <c r="AG588" s="167"/>
      <c r="AH588" s="167"/>
      <c r="AI588" s="167"/>
      <c r="AJ588" s="167"/>
      <c r="AK588" s="167"/>
      <c r="AL588" s="167"/>
      <c r="AM588" s="167"/>
      <c r="AN588" s="167"/>
      <c r="AO588" s="167"/>
      <c r="AP588" s="167"/>
      <c r="AQ588" s="168"/>
      <c r="AR588" s="58"/>
      <c r="AS588" s="58"/>
      <c r="AT588" s="58"/>
      <c r="AU588" s="58"/>
      <c r="AV588" s="58"/>
      <c r="AW588" s="58"/>
      <c r="AX588" s="58"/>
      <c r="AY588" s="58"/>
      <c r="AZ588" s="58"/>
      <c r="BA588" s="58"/>
      <c r="BB588" s="58"/>
      <c r="BC588" s="58"/>
      <c r="BD588" s="58"/>
      <c r="BE588" s="58"/>
      <c r="BF588" s="58"/>
      <c r="BG588" s="58"/>
      <c r="BH588" s="58"/>
      <c r="BI588" s="58"/>
      <c r="BJ588" s="58"/>
      <c r="BK588" s="58"/>
      <c r="BL588" s="58"/>
      <c r="BM588" s="58"/>
      <c r="BN588" s="58"/>
      <c r="BO588" s="58"/>
      <c r="BP588" s="58"/>
      <c r="BQ588" s="58"/>
      <c r="BR588" s="58"/>
      <c r="BS588" s="58"/>
      <c r="BT588" s="58"/>
      <c r="BU588" s="58"/>
      <c r="BV588" s="58"/>
      <c r="BW588" s="58"/>
      <c r="BX588" s="58"/>
      <c r="BY588" s="58"/>
      <c r="BZ588" s="58"/>
      <c r="CA588" s="58"/>
      <c r="CB588" s="58"/>
      <c r="CC588" s="58"/>
      <c r="CD588" s="58"/>
      <c r="CE588" s="58"/>
      <c r="CF588" s="58"/>
      <c r="CG588" s="58"/>
      <c r="CH588" s="58"/>
      <c r="CI588" s="58"/>
      <c r="CJ588" s="58"/>
      <c r="CK588" s="58"/>
      <c r="CL588" s="58"/>
      <c r="CM588" s="58"/>
      <c r="CN588" s="58"/>
      <c r="CO588" s="58"/>
      <c r="CP588" s="58"/>
      <c r="CQ588" s="58"/>
      <c r="CR588" s="58"/>
      <c r="CS588" s="58"/>
      <c r="CT588" s="58"/>
    </row>
    <row r="589" spans="1:98" ht="18.75" customHeight="1">
      <c r="A589" s="58"/>
      <c r="B589" s="59"/>
      <c r="C589" s="166"/>
      <c r="D589" s="167"/>
      <c r="E589" s="167"/>
      <c r="F589" s="167"/>
      <c r="G589" s="167"/>
      <c r="H589" s="167"/>
      <c r="I589" s="167"/>
      <c r="J589" s="167"/>
      <c r="K589" s="167"/>
      <c r="L589" s="167"/>
      <c r="M589" s="167"/>
      <c r="N589" s="167"/>
      <c r="O589" s="167"/>
      <c r="P589" s="167"/>
      <c r="Q589" s="167"/>
      <c r="R589" s="167"/>
      <c r="S589" s="167"/>
      <c r="T589" s="167"/>
      <c r="U589" s="167"/>
      <c r="V589" s="167"/>
      <c r="W589" s="167"/>
      <c r="X589" s="167"/>
      <c r="Y589" s="167"/>
      <c r="Z589" s="167"/>
      <c r="AA589" s="167"/>
      <c r="AB589" s="167"/>
      <c r="AC589" s="167"/>
      <c r="AD589" s="167"/>
      <c r="AE589" s="167"/>
      <c r="AF589" s="167"/>
      <c r="AG589" s="167"/>
      <c r="AH589" s="167"/>
      <c r="AI589" s="167"/>
      <c r="AJ589" s="167"/>
      <c r="AK589" s="167"/>
      <c r="AL589" s="167"/>
      <c r="AM589" s="167"/>
      <c r="AN589" s="167"/>
      <c r="AO589" s="167"/>
      <c r="AP589" s="167"/>
      <c r="AQ589" s="168"/>
      <c r="AR589" s="58"/>
      <c r="AS589" s="58"/>
      <c r="AT589" s="58"/>
      <c r="AU589" s="58"/>
      <c r="AV589" s="58"/>
      <c r="AW589" s="58"/>
      <c r="AX589" s="58"/>
      <c r="AY589" s="58"/>
      <c r="AZ589" s="58"/>
      <c r="BA589" s="58"/>
      <c r="BB589" s="58"/>
      <c r="BC589" s="58"/>
      <c r="BD589" s="58"/>
      <c r="BE589" s="58"/>
      <c r="BF589" s="58"/>
      <c r="BG589" s="58"/>
      <c r="BH589" s="58"/>
      <c r="BI589" s="58"/>
      <c r="BJ589" s="58"/>
      <c r="BK589" s="58"/>
      <c r="BL589" s="58"/>
      <c r="BM589" s="58"/>
      <c r="BN589" s="58"/>
      <c r="BO589" s="58"/>
      <c r="BP589" s="58"/>
      <c r="BQ589" s="58"/>
      <c r="BR589" s="58"/>
      <c r="BS589" s="58"/>
      <c r="BT589" s="58"/>
      <c r="BU589" s="58"/>
      <c r="BV589" s="58"/>
      <c r="BW589" s="58"/>
      <c r="BX589" s="58"/>
      <c r="BY589" s="58"/>
      <c r="BZ589" s="58"/>
      <c r="CA589" s="58"/>
      <c r="CB589" s="58"/>
      <c r="CC589" s="58"/>
      <c r="CD589" s="58"/>
      <c r="CE589" s="58"/>
      <c r="CF589" s="58"/>
      <c r="CG589" s="58"/>
      <c r="CH589" s="58"/>
      <c r="CI589" s="58"/>
      <c r="CJ589" s="58"/>
      <c r="CK589" s="58"/>
      <c r="CL589" s="58"/>
      <c r="CM589" s="58"/>
      <c r="CN589" s="58"/>
      <c r="CO589" s="58"/>
      <c r="CP589" s="58"/>
      <c r="CQ589" s="58"/>
      <c r="CR589" s="58"/>
      <c r="CS589" s="58"/>
      <c r="CT589" s="58"/>
    </row>
    <row r="590" spans="1:98" ht="18.75" customHeight="1">
      <c r="A590" s="58"/>
      <c r="B590" s="59"/>
      <c r="C590" s="166"/>
      <c r="D590" s="167"/>
      <c r="E590" s="167"/>
      <c r="F590" s="167"/>
      <c r="G590" s="167"/>
      <c r="H590" s="167"/>
      <c r="I590" s="167"/>
      <c r="J590" s="167"/>
      <c r="K590" s="167"/>
      <c r="L590" s="167"/>
      <c r="M590" s="167"/>
      <c r="N590" s="167"/>
      <c r="O590" s="167"/>
      <c r="P590" s="167"/>
      <c r="Q590" s="167"/>
      <c r="R590" s="167"/>
      <c r="S590" s="167"/>
      <c r="T590" s="167"/>
      <c r="U590" s="167"/>
      <c r="V590" s="167"/>
      <c r="W590" s="167"/>
      <c r="X590" s="167"/>
      <c r="Y590" s="167"/>
      <c r="Z590" s="167"/>
      <c r="AA590" s="167"/>
      <c r="AB590" s="167"/>
      <c r="AC590" s="167"/>
      <c r="AD590" s="167"/>
      <c r="AE590" s="167"/>
      <c r="AF590" s="167"/>
      <c r="AG590" s="167"/>
      <c r="AH590" s="167"/>
      <c r="AI590" s="167"/>
      <c r="AJ590" s="167"/>
      <c r="AK590" s="167"/>
      <c r="AL590" s="167"/>
      <c r="AM590" s="167"/>
      <c r="AN590" s="167"/>
      <c r="AO590" s="167"/>
      <c r="AP590" s="167"/>
      <c r="AQ590" s="168"/>
      <c r="AR590" s="58"/>
      <c r="AS590" s="58"/>
      <c r="AT590" s="58"/>
      <c r="AU590" s="58"/>
      <c r="AV590" s="58"/>
      <c r="AW590" s="58"/>
      <c r="AX590" s="58"/>
      <c r="AY590" s="58"/>
      <c r="AZ590" s="58"/>
      <c r="BA590" s="58"/>
      <c r="BB590" s="58"/>
      <c r="BC590" s="58"/>
      <c r="BD590" s="58"/>
      <c r="BE590" s="58"/>
      <c r="BF590" s="58"/>
      <c r="BG590" s="58"/>
      <c r="BH590" s="58"/>
      <c r="BI590" s="58"/>
      <c r="BJ590" s="58"/>
      <c r="BK590" s="58"/>
      <c r="BL590" s="58"/>
      <c r="BM590" s="58"/>
      <c r="BN590" s="58"/>
      <c r="BO590" s="58"/>
      <c r="BP590" s="58"/>
      <c r="BQ590" s="58"/>
      <c r="BR590" s="58"/>
      <c r="BS590" s="58"/>
      <c r="BT590" s="58"/>
      <c r="BU590" s="58"/>
      <c r="BV590" s="58"/>
      <c r="BW590" s="58"/>
      <c r="BX590" s="58"/>
      <c r="BY590" s="58"/>
      <c r="BZ590" s="58"/>
      <c r="CA590" s="58"/>
      <c r="CB590" s="58"/>
      <c r="CC590" s="58"/>
      <c r="CD590" s="58"/>
      <c r="CE590" s="58"/>
      <c r="CF590" s="58"/>
      <c r="CG590" s="58"/>
      <c r="CH590" s="58"/>
      <c r="CI590" s="58"/>
      <c r="CJ590" s="58"/>
      <c r="CK590" s="58"/>
      <c r="CL590" s="58"/>
      <c r="CM590" s="58"/>
      <c r="CN590" s="58"/>
      <c r="CO590" s="58"/>
      <c r="CP590" s="58"/>
      <c r="CQ590" s="58"/>
      <c r="CR590" s="58"/>
      <c r="CS590" s="58"/>
      <c r="CT590" s="58"/>
    </row>
    <row r="591" spans="1:98" ht="18.75" customHeight="1">
      <c r="A591" s="58"/>
      <c r="B591" s="59"/>
      <c r="C591" s="166"/>
      <c r="D591" s="167"/>
      <c r="E591" s="167"/>
      <c r="F591" s="167"/>
      <c r="G591" s="167"/>
      <c r="H591" s="167"/>
      <c r="I591" s="167"/>
      <c r="J591" s="167"/>
      <c r="K591" s="167"/>
      <c r="L591" s="167"/>
      <c r="M591" s="167"/>
      <c r="N591" s="167"/>
      <c r="O591" s="167"/>
      <c r="P591" s="167"/>
      <c r="Q591" s="167"/>
      <c r="R591" s="167"/>
      <c r="S591" s="167"/>
      <c r="T591" s="167"/>
      <c r="U591" s="167"/>
      <c r="V591" s="167"/>
      <c r="W591" s="167"/>
      <c r="X591" s="167"/>
      <c r="Y591" s="167"/>
      <c r="Z591" s="167"/>
      <c r="AA591" s="167"/>
      <c r="AB591" s="167"/>
      <c r="AC591" s="167"/>
      <c r="AD591" s="167"/>
      <c r="AE591" s="167"/>
      <c r="AF591" s="167"/>
      <c r="AG591" s="167"/>
      <c r="AH591" s="167"/>
      <c r="AI591" s="167"/>
      <c r="AJ591" s="167"/>
      <c r="AK591" s="167"/>
      <c r="AL591" s="167"/>
      <c r="AM591" s="167"/>
      <c r="AN591" s="167"/>
      <c r="AO591" s="167"/>
      <c r="AP591" s="167"/>
      <c r="AQ591" s="168"/>
      <c r="AR591" s="58"/>
      <c r="AS591" s="58"/>
      <c r="AT591" s="58"/>
      <c r="AU591" s="58"/>
      <c r="AV591" s="58"/>
      <c r="AW591" s="58"/>
      <c r="AX591" s="58"/>
      <c r="AY591" s="58"/>
      <c r="AZ591" s="58"/>
      <c r="BA591" s="58"/>
      <c r="BB591" s="58"/>
      <c r="BC591" s="58"/>
      <c r="BD591" s="58"/>
      <c r="BE591" s="58"/>
      <c r="BF591" s="58"/>
      <c r="BG591" s="58"/>
      <c r="BH591" s="58"/>
      <c r="BI591" s="58"/>
      <c r="BJ591" s="58"/>
      <c r="BK591" s="58"/>
      <c r="BL591" s="58"/>
      <c r="BM591" s="58"/>
      <c r="BN591" s="58"/>
      <c r="BO591" s="58"/>
      <c r="BP591" s="58"/>
      <c r="BQ591" s="58"/>
      <c r="BR591" s="58"/>
      <c r="BS591" s="58"/>
      <c r="BT591" s="58"/>
      <c r="BU591" s="58"/>
      <c r="BV591" s="58"/>
      <c r="BW591" s="58"/>
      <c r="BX591" s="58"/>
      <c r="BY591" s="58"/>
      <c r="BZ591" s="58"/>
      <c r="CA591" s="58"/>
      <c r="CB591" s="58"/>
      <c r="CC591" s="58"/>
      <c r="CD591" s="58"/>
      <c r="CE591" s="58"/>
      <c r="CF591" s="58"/>
      <c r="CG591" s="58"/>
      <c r="CH591" s="58"/>
      <c r="CI591" s="58"/>
      <c r="CJ591" s="58"/>
      <c r="CK591" s="58"/>
      <c r="CL591" s="58"/>
      <c r="CM591" s="58"/>
      <c r="CN591" s="58"/>
      <c r="CO591" s="58"/>
      <c r="CP591" s="58"/>
      <c r="CQ591" s="58"/>
      <c r="CR591" s="58"/>
      <c r="CS591" s="58"/>
      <c r="CT591" s="58"/>
    </row>
    <row r="592" spans="1:98" ht="18.75" customHeight="1">
      <c r="A592" s="58"/>
      <c r="B592" s="59"/>
      <c r="C592" s="166"/>
      <c r="D592" s="167"/>
      <c r="E592" s="167"/>
      <c r="F592" s="167"/>
      <c r="G592" s="167"/>
      <c r="H592" s="167"/>
      <c r="I592" s="167"/>
      <c r="J592" s="167"/>
      <c r="K592" s="167"/>
      <c r="L592" s="167"/>
      <c r="M592" s="167"/>
      <c r="N592" s="167"/>
      <c r="O592" s="167"/>
      <c r="P592" s="167"/>
      <c r="Q592" s="167"/>
      <c r="R592" s="167"/>
      <c r="S592" s="167"/>
      <c r="T592" s="167"/>
      <c r="U592" s="167"/>
      <c r="V592" s="167"/>
      <c r="W592" s="167"/>
      <c r="X592" s="167"/>
      <c r="Y592" s="167"/>
      <c r="Z592" s="167"/>
      <c r="AA592" s="167"/>
      <c r="AB592" s="167"/>
      <c r="AC592" s="167"/>
      <c r="AD592" s="167"/>
      <c r="AE592" s="167"/>
      <c r="AF592" s="167"/>
      <c r="AG592" s="167"/>
      <c r="AH592" s="167"/>
      <c r="AI592" s="167"/>
      <c r="AJ592" s="167"/>
      <c r="AK592" s="167"/>
      <c r="AL592" s="167"/>
      <c r="AM592" s="167"/>
      <c r="AN592" s="167"/>
      <c r="AO592" s="167"/>
      <c r="AP592" s="167"/>
      <c r="AQ592" s="168"/>
      <c r="AR592" s="58"/>
      <c r="AS592" s="58"/>
      <c r="AT592" s="58"/>
      <c r="AU592" s="58"/>
      <c r="AV592" s="58"/>
      <c r="AW592" s="58"/>
      <c r="AX592" s="58"/>
      <c r="AY592" s="58"/>
      <c r="AZ592" s="58"/>
      <c r="BA592" s="58"/>
      <c r="BB592" s="58"/>
      <c r="BC592" s="58"/>
      <c r="BD592" s="58"/>
      <c r="BE592" s="58"/>
      <c r="BF592" s="58"/>
      <c r="BG592" s="58"/>
      <c r="BH592" s="58"/>
      <c r="BI592" s="58"/>
      <c r="BJ592" s="58"/>
      <c r="BK592" s="58"/>
      <c r="BL592" s="58"/>
      <c r="BM592" s="58"/>
      <c r="BN592" s="58"/>
      <c r="BO592" s="58"/>
      <c r="BP592" s="58"/>
      <c r="BQ592" s="58"/>
      <c r="BR592" s="58"/>
      <c r="BS592" s="58"/>
      <c r="BT592" s="58"/>
      <c r="BU592" s="58"/>
      <c r="BV592" s="58"/>
      <c r="BW592" s="58"/>
      <c r="BX592" s="58"/>
      <c r="BY592" s="58"/>
      <c r="BZ592" s="58"/>
      <c r="CA592" s="58"/>
      <c r="CB592" s="58"/>
      <c r="CC592" s="58"/>
      <c r="CD592" s="58"/>
      <c r="CE592" s="58"/>
      <c r="CF592" s="58"/>
      <c r="CG592" s="58"/>
      <c r="CH592" s="58"/>
      <c r="CI592" s="58"/>
      <c r="CJ592" s="58"/>
      <c r="CK592" s="58"/>
      <c r="CL592" s="58"/>
      <c r="CM592" s="58"/>
      <c r="CN592" s="58"/>
      <c r="CO592" s="58"/>
      <c r="CP592" s="58"/>
      <c r="CQ592" s="58"/>
      <c r="CR592" s="58"/>
      <c r="CS592" s="58"/>
      <c r="CT592" s="58"/>
    </row>
    <row r="593" spans="1:98" ht="18.75" customHeight="1">
      <c r="A593" s="58"/>
      <c r="B593" s="59"/>
      <c r="C593" s="166"/>
      <c r="D593" s="167"/>
      <c r="E593" s="167"/>
      <c r="F593" s="167"/>
      <c r="G593" s="167"/>
      <c r="H593" s="167"/>
      <c r="I593" s="167"/>
      <c r="J593" s="167"/>
      <c r="K593" s="167"/>
      <c r="L593" s="167"/>
      <c r="M593" s="167"/>
      <c r="N593" s="167"/>
      <c r="O593" s="167"/>
      <c r="P593" s="167"/>
      <c r="Q593" s="167"/>
      <c r="R593" s="167"/>
      <c r="S593" s="167"/>
      <c r="T593" s="167"/>
      <c r="U593" s="167"/>
      <c r="V593" s="167"/>
      <c r="W593" s="167"/>
      <c r="X593" s="167"/>
      <c r="Y593" s="167"/>
      <c r="Z593" s="167"/>
      <c r="AA593" s="167"/>
      <c r="AB593" s="167"/>
      <c r="AC593" s="167"/>
      <c r="AD593" s="167"/>
      <c r="AE593" s="167"/>
      <c r="AF593" s="167"/>
      <c r="AG593" s="167"/>
      <c r="AH593" s="167"/>
      <c r="AI593" s="167"/>
      <c r="AJ593" s="167"/>
      <c r="AK593" s="167"/>
      <c r="AL593" s="167"/>
      <c r="AM593" s="167"/>
      <c r="AN593" s="167"/>
      <c r="AO593" s="167"/>
      <c r="AP593" s="167"/>
      <c r="AQ593" s="168"/>
      <c r="AR593" s="58"/>
      <c r="AS593" s="58"/>
      <c r="AT593" s="58"/>
      <c r="AU593" s="58"/>
      <c r="AV593" s="58"/>
      <c r="AW593" s="58"/>
      <c r="AX593" s="58"/>
      <c r="AY593" s="58"/>
      <c r="AZ593" s="58"/>
      <c r="BA593" s="58"/>
      <c r="BB593" s="58"/>
      <c r="BC593" s="58"/>
      <c r="BD593" s="58"/>
      <c r="BE593" s="58"/>
      <c r="BF593" s="58"/>
      <c r="BG593" s="58"/>
      <c r="BH593" s="58"/>
      <c r="BI593" s="58"/>
      <c r="BJ593" s="58"/>
      <c r="BK593" s="58"/>
      <c r="BL593" s="58"/>
      <c r="BM593" s="58"/>
      <c r="BN593" s="58"/>
      <c r="BO593" s="58"/>
      <c r="BP593" s="58"/>
      <c r="BQ593" s="58"/>
      <c r="BR593" s="58"/>
      <c r="BS593" s="58"/>
      <c r="BT593" s="58"/>
      <c r="BU593" s="58"/>
      <c r="BV593" s="58"/>
      <c r="BW593" s="58"/>
      <c r="BX593" s="58"/>
      <c r="BY593" s="58"/>
      <c r="BZ593" s="58"/>
      <c r="CA593" s="58"/>
      <c r="CB593" s="58"/>
      <c r="CC593" s="58"/>
      <c r="CD593" s="58"/>
      <c r="CE593" s="58"/>
      <c r="CF593" s="58"/>
      <c r="CG593" s="58"/>
      <c r="CH593" s="58"/>
      <c r="CI593" s="58"/>
      <c r="CJ593" s="58"/>
      <c r="CK593" s="58"/>
      <c r="CL593" s="58"/>
      <c r="CM593" s="58"/>
      <c r="CN593" s="58"/>
      <c r="CO593" s="58"/>
      <c r="CP593" s="58"/>
      <c r="CQ593" s="58"/>
      <c r="CR593" s="58"/>
      <c r="CS593" s="58"/>
      <c r="CT593" s="58"/>
    </row>
    <row r="594" spans="1:98" ht="18.75" customHeight="1">
      <c r="A594" s="58"/>
      <c r="B594" s="59"/>
      <c r="C594" s="166"/>
      <c r="D594" s="167"/>
      <c r="E594" s="167"/>
      <c r="F594" s="167"/>
      <c r="G594" s="167"/>
      <c r="H594" s="167"/>
      <c r="I594" s="167"/>
      <c r="J594" s="167"/>
      <c r="K594" s="167"/>
      <c r="L594" s="167"/>
      <c r="M594" s="167"/>
      <c r="N594" s="167"/>
      <c r="O594" s="167"/>
      <c r="P594" s="167"/>
      <c r="Q594" s="167"/>
      <c r="R594" s="167"/>
      <c r="S594" s="167"/>
      <c r="T594" s="167"/>
      <c r="U594" s="167"/>
      <c r="V594" s="167"/>
      <c r="W594" s="167"/>
      <c r="X594" s="167"/>
      <c r="Y594" s="167"/>
      <c r="Z594" s="167"/>
      <c r="AA594" s="167"/>
      <c r="AB594" s="167"/>
      <c r="AC594" s="167"/>
      <c r="AD594" s="167"/>
      <c r="AE594" s="167"/>
      <c r="AF594" s="167"/>
      <c r="AG594" s="167"/>
      <c r="AH594" s="167"/>
      <c r="AI594" s="167"/>
      <c r="AJ594" s="167"/>
      <c r="AK594" s="167"/>
      <c r="AL594" s="167"/>
      <c r="AM594" s="167"/>
      <c r="AN594" s="167"/>
      <c r="AO594" s="167"/>
      <c r="AP594" s="167"/>
      <c r="AQ594" s="168"/>
      <c r="AR594" s="58"/>
      <c r="AS594" s="58"/>
      <c r="AT594" s="58"/>
      <c r="AU594" s="58"/>
      <c r="AV594" s="58"/>
      <c r="AW594" s="58"/>
      <c r="AX594" s="58"/>
      <c r="AY594" s="58"/>
      <c r="AZ594" s="58"/>
      <c r="BA594" s="58"/>
      <c r="BB594" s="58"/>
      <c r="BC594" s="58"/>
      <c r="BD594" s="58"/>
      <c r="BE594" s="58"/>
      <c r="BF594" s="58"/>
      <c r="BG594" s="58"/>
      <c r="BH594" s="58"/>
      <c r="BI594" s="58"/>
      <c r="BJ594" s="58"/>
      <c r="BK594" s="58"/>
      <c r="BL594" s="58"/>
      <c r="BM594" s="58"/>
      <c r="BN594" s="58"/>
      <c r="BO594" s="58"/>
      <c r="BP594" s="58"/>
      <c r="BQ594" s="58"/>
      <c r="BR594" s="58"/>
      <c r="BS594" s="58"/>
      <c r="BT594" s="58"/>
      <c r="BU594" s="58"/>
      <c r="BV594" s="58"/>
      <c r="BW594" s="58"/>
      <c r="BX594" s="58"/>
      <c r="BY594" s="58"/>
      <c r="BZ594" s="58"/>
      <c r="CA594" s="58"/>
      <c r="CB594" s="58"/>
      <c r="CC594" s="58"/>
      <c r="CD594" s="58"/>
      <c r="CE594" s="58"/>
      <c r="CF594" s="58"/>
      <c r="CG594" s="58"/>
      <c r="CH594" s="58"/>
      <c r="CI594" s="58"/>
      <c r="CJ594" s="58"/>
      <c r="CK594" s="58"/>
      <c r="CL594" s="58"/>
      <c r="CM594" s="58"/>
      <c r="CN594" s="58"/>
      <c r="CO594" s="58"/>
      <c r="CP594" s="58"/>
      <c r="CQ594" s="58"/>
      <c r="CR594" s="58"/>
      <c r="CS594" s="58"/>
      <c r="CT594" s="58"/>
    </row>
    <row r="595" spans="1:98" ht="18.75" customHeight="1">
      <c r="A595" s="59"/>
      <c r="B595" s="59"/>
      <c r="C595" s="166"/>
      <c r="D595" s="167"/>
      <c r="E595" s="167"/>
      <c r="F595" s="167"/>
      <c r="G595" s="167"/>
      <c r="H595" s="167"/>
      <c r="I595" s="167"/>
      <c r="J595" s="167"/>
      <c r="K595" s="167"/>
      <c r="L595" s="167"/>
      <c r="M595" s="167"/>
      <c r="N595" s="167"/>
      <c r="O595" s="167"/>
      <c r="P595" s="167"/>
      <c r="Q595" s="167"/>
      <c r="R595" s="167"/>
      <c r="S595" s="167"/>
      <c r="T595" s="167"/>
      <c r="U595" s="167"/>
      <c r="V595" s="167"/>
      <c r="W595" s="167"/>
      <c r="X595" s="167"/>
      <c r="Y595" s="167"/>
      <c r="Z595" s="167"/>
      <c r="AA595" s="167"/>
      <c r="AB595" s="167"/>
      <c r="AC595" s="167"/>
      <c r="AD595" s="167"/>
      <c r="AE595" s="167"/>
      <c r="AF595" s="167"/>
      <c r="AG595" s="167"/>
      <c r="AH595" s="167"/>
      <c r="AI595" s="167"/>
      <c r="AJ595" s="167"/>
      <c r="AK595" s="167"/>
      <c r="AL595" s="167"/>
      <c r="AM595" s="167"/>
      <c r="AN595" s="167"/>
      <c r="AO595" s="167"/>
      <c r="AP595" s="167"/>
      <c r="AQ595" s="168"/>
      <c r="AR595" s="59"/>
      <c r="AS595" s="59"/>
      <c r="AT595" s="59"/>
      <c r="AU595" s="59"/>
      <c r="AV595" s="59"/>
      <c r="AW595" s="59"/>
      <c r="AX595" s="59"/>
      <c r="AY595" s="59"/>
      <c r="AZ595" s="59"/>
      <c r="BA595" s="59"/>
      <c r="BB595" s="59"/>
      <c r="BC595" s="59"/>
      <c r="BD595" s="59"/>
      <c r="BE595" s="59"/>
      <c r="BF595" s="59"/>
      <c r="BG595" s="59"/>
      <c r="BH595" s="59"/>
      <c r="BI595" s="59"/>
      <c r="BJ595" s="59"/>
      <c r="BK595" s="59"/>
      <c r="BL595" s="59"/>
      <c r="BM595" s="59"/>
      <c r="BN595" s="59"/>
      <c r="BO595" s="59"/>
      <c r="BP595" s="59"/>
      <c r="BQ595" s="59"/>
      <c r="BR595" s="59"/>
      <c r="BS595" s="59"/>
      <c r="BT595" s="59"/>
      <c r="BU595" s="59"/>
      <c r="BV595" s="59"/>
      <c r="BW595" s="59"/>
      <c r="BX595" s="59"/>
      <c r="BY595" s="59"/>
      <c r="BZ595" s="59"/>
      <c r="CA595" s="59"/>
      <c r="CB595" s="59"/>
      <c r="CC595" s="59"/>
      <c r="CD595" s="59"/>
      <c r="CE595" s="59"/>
      <c r="CF595" s="59"/>
      <c r="CG595" s="59"/>
      <c r="CH595" s="59"/>
      <c r="CI595" s="59"/>
      <c r="CJ595" s="59"/>
      <c r="CK595" s="59"/>
      <c r="CL595" s="59"/>
      <c r="CM595" s="59"/>
      <c r="CN595" s="59"/>
      <c r="CO595" s="59"/>
      <c r="CP595" s="59"/>
      <c r="CQ595" s="58"/>
      <c r="CR595" s="58"/>
      <c r="CS595" s="58"/>
      <c r="CT595" s="58"/>
    </row>
    <row r="596" spans="1:98" ht="18.75" customHeight="1">
      <c r="A596" s="59"/>
      <c r="B596" s="59"/>
      <c r="C596" s="166"/>
      <c r="D596" s="167"/>
      <c r="E596" s="167"/>
      <c r="F596" s="167"/>
      <c r="G596" s="167"/>
      <c r="H596" s="167"/>
      <c r="I596" s="167"/>
      <c r="J596" s="167"/>
      <c r="K596" s="167"/>
      <c r="L596" s="167"/>
      <c r="M596" s="167"/>
      <c r="N596" s="167"/>
      <c r="O596" s="167"/>
      <c r="P596" s="167"/>
      <c r="Q596" s="167"/>
      <c r="R596" s="167"/>
      <c r="S596" s="167"/>
      <c r="T596" s="167"/>
      <c r="U596" s="167"/>
      <c r="V596" s="167"/>
      <c r="W596" s="167"/>
      <c r="X596" s="167"/>
      <c r="Y596" s="167"/>
      <c r="Z596" s="167"/>
      <c r="AA596" s="167"/>
      <c r="AB596" s="167"/>
      <c r="AC596" s="167"/>
      <c r="AD596" s="167"/>
      <c r="AE596" s="167"/>
      <c r="AF596" s="167"/>
      <c r="AG596" s="167"/>
      <c r="AH596" s="167"/>
      <c r="AI596" s="167"/>
      <c r="AJ596" s="167"/>
      <c r="AK596" s="167"/>
      <c r="AL596" s="167"/>
      <c r="AM596" s="167"/>
      <c r="AN596" s="167"/>
      <c r="AO596" s="167"/>
      <c r="AP596" s="167"/>
      <c r="AQ596" s="168"/>
      <c r="AR596" s="59"/>
      <c r="AS596" s="59"/>
      <c r="AT596" s="59"/>
      <c r="AU596" s="59"/>
      <c r="AV596" s="59"/>
      <c r="AW596" s="59"/>
      <c r="AX596" s="59"/>
      <c r="AY596" s="59"/>
      <c r="AZ596" s="59"/>
      <c r="BA596" s="59"/>
      <c r="BB596" s="59"/>
      <c r="BC596" s="59"/>
      <c r="BD596" s="59"/>
      <c r="BE596" s="59"/>
      <c r="BF596" s="59"/>
      <c r="BG596" s="59"/>
      <c r="BH596" s="59"/>
      <c r="BI596" s="59"/>
      <c r="BJ596" s="59"/>
      <c r="BK596" s="59"/>
      <c r="BL596" s="59"/>
      <c r="BM596" s="59"/>
      <c r="BN596" s="59"/>
      <c r="BO596" s="59"/>
      <c r="BP596" s="59"/>
      <c r="BQ596" s="59"/>
      <c r="BR596" s="59"/>
      <c r="BS596" s="59"/>
      <c r="BT596" s="59"/>
      <c r="BU596" s="59"/>
      <c r="BV596" s="59"/>
      <c r="BW596" s="59"/>
      <c r="BX596" s="59"/>
      <c r="BY596" s="59"/>
      <c r="BZ596" s="59"/>
      <c r="CA596" s="59"/>
      <c r="CB596" s="59"/>
      <c r="CC596" s="59"/>
      <c r="CD596" s="59"/>
      <c r="CE596" s="59"/>
      <c r="CF596" s="59"/>
      <c r="CG596" s="59"/>
      <c r="CH596" s="59"/>
      <c r="CI596" s="59"/>
      <c r="CJ596" s="59"/>
      <c r="CK596" s="59"/>
      <c r="CL596" s="59"/>
      <c r="CM596" s="59"/>
      <c r="CN596" s="59"/>
      <c r="CO596" s="59"/>
      <c r="CP596" s="59"/>
      <c r="CQ596" s="58"/>
      <c r="CR596" s="58"/>
      <c r="CS596" s="58"/>
      <c r="CT596" s="58"/>
    </row>
    <row r="597" spans="1:98" ht="18.75" customHeight="1" thickBot="1">
      <c r="A597" s="59"/>
      <c r="B597" s="59"/>
      <c r="C597" s="169"/>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c r="AA597" s="170"/>
      <c r="AB597" s="170"/>
      <c r="AC597" s="170"/>
      <c r="AD597" s="170"/>
      <c r="AE597" s="170"/>
      <c r="AF597" s="170"/>
      <c r="AG597" s="170"/>
      <c r="AH597" s="170"/>
      <c r="AI597" s="170"/>
      <c r="AJ597" s="170"/>
      <c r="AK597" s="170"/>
      <c r="AL597" s="170"/>
      <c r="AM597" s="170"/>
      <c r="AN597" s="170"/>
      <c r="AO597" s="170"/>
      <c r="AP597" s="170"/>
      <c r="AQ597" s="171"/>
      <c r="AR597" s="59"/>
      <c r="AS597" s="59"/>
      <c r="AT597" s="59"/>
      <c r="AU597" s="59"/>
      <c r="AV597" s="59"/>
      <c r="AW597" s="59"/>
      <c r="AX597" s="59"/>
      <c r="AY597" s="59"/>
      <c r="AZ597" s="59"/>
      <c r="BA597" s="59"/>
      <c r="BB597" s="59"/>
      <c r="BC597" s="59"/>
      <c r="BD597" s="59"/>
      <c r="BE597" s="59"/>
      <c r="BF597" s="59"/>
      <c r="BG597" s="59"/>
      <c r="BH597" s="59"/>
      <c r="BI597" s="59"/>
      <c r="BJ597" s="59"/>
      <c r="BK597" s="59"/>
      <c r="BL597" s="59"/>
      <c r="BM597" s="59"/>
      <c r="BN597" s="59"/>
      <c r="BO597" s="59"/>
      <c r="BP597" s="59"/>
      <c r="BQ597" s="59"/>
      <c r="BR597" s="59"/>
      <c r="BS597" s="59"/>
      <c r="BT597" s="59"/>
      <c r="BU597" s="59"/>
      <c r="BV597" s="59"/>
      <c r="BW597" s="59"/>
      <c r="BX597" s="59"/>
      <c r="BY597" s="59"/>
      <c r="BZ597" s="59"/>
      <c r="CA597" s="59"/>
      <c r="CB597" s="59"/>
      <c r="CC597" s="59"/>
      <c r="CD597" s="59"/>
      <c r="CE597" s="59"/>
      <c r="CF597" s="59"/>
      <c r="CG597" s="59"/>
      <c r="CH597" s="59"/>
      <c r="CI597" s="59"/>
      <c r="CJ597" s="59"/>
      <c r="CK597" s="59"/>
      <c r="CL597" s="59"/>
      <c r="CM597" s="59"/>
      <c r="CN597" s="59"/>
      <c r="CO597" s="59"/>
      <c r="CP597" s="59"/>
      <c r="CQ597" s="58"/>
      <c r="CR597" s="58"/>
      <c r="CS597" s="58"/>
      <c r="CT597" s="58"/>
    </row>
    <row r="598" spans="1:98">
      <c r="A598" s="58"/>
      <c r="B598" s="58"/>
      <c r="C598" s="58"/>
      <c r="D598" s="58"/>
      <c r="E598" s="58"/>
      <c r="F598" s="58"/>
      <c r="G598" s="58"/>
      <c r="H598" s="58"/>
      <c r="I598" s="58"/>
      <c r="J598" s="58"/>
      <c r="K598" s="58"/>
      <c r="L598" s="58"/>
      <c r="M598" s="58"/>
      <c r="N598" s="58"/>
      <c r="O598" s="58"/>
      <c r="P598" s="58"/>
      <c r="Q598" s="58"/>
      <c r="R598" s="58"/>
      <c r="S598" s="58"/>
      <c r="T598" s="58"/>
      <c r="U598" s="58"/>
      <c r="V598" s="58"/>
      <c r="W598" s="58"/>
      <c r="X598" s="58"/>
      <c r="Y598" s="58"/>
      <c r="Z598" s="58"/>
      <c r="AA598" s="58"/>
      <c r="AB598" s="58"/>
      <c r="AC598" s="58"/>
      <c r="AD598" s="58"/>
      <c r="AE598" s="58"/>
      <c r="AF598" s="58"/>
      <c r="AG598" s="58"/>
      <c r="AH598" s="58"/>
      <c r="AI598" s="58"/>
      <c r="AJ598" s="58"/>
      <c r="AK598" s="58"/>
      <c r="AL598" s="58"/>
      <c r="AM598" s="58"/>
      <c r="AN598" s="58"/>
      <c r="AO598" s="58"/>
      <c r="AP598" s="58"/>
      <c r="AQ598" s="58"/>
      <c r="AR598" s="58"/>
      <c r="AS598" s="58"/>
      <c r="AT598" s="58"/>
      <c r="AU598" s="58"/>
      <c r="AV598" s="58"/>
      <c r="AW598" s="58"/>
      <c r="AX598" s="58"/>
      <c r="AY598" s="58"/>
      <c r="AZ598" s="58"/>
      <c r="BA598" s="58"/>
      <c r="BB598" s="58"/>
      <c r="BC598" s="58"/>
      <c r="BD598" s="58"/>
      <c r="BE598" s="58"/>
      <c r="BF598" s="58"/>
      <c r="BG598" s="58"/>
      <c r="BH598" s="58"/>
      <c r="BI598" s="58"/>
      <c r="BJ598" s="58"/>
      <c r="BK598" s="58"/>
      <c r="BL598" s="58"/>
      <c r="BM598" s="58"/>
      <c r="BN598" s="58"/>
      <c r="BO598" s="58"/>
      <c r="BP598" s="58"/>
      <c r="BQ598" s="58"/>
      <c r="BR598" s="58"/>
      <c r="BS598" s="58"/>
      <c r="BT598" s="58"/>
      <c r="BU598" s="58"/>
      <c r="BV598" s="58"/>
      <c r="BW598" s="58"/>
      <c r="BX598" s="58"/>
      <c r="BY598" s="58"/>
      <c r="BZ598" s="58"/>
      <c r="CA598" s="58"/>
      <c r="CB598" s="58"/>
      <c r="CC598" s="58"/>
      <c r="CD598" s="58"/>
      <c r="CE598" s="58"/>
      <c r="CF598" s="58"/>
      <c r="CG598" s="58"/>
      <c r="CH598" s="58"/>
      <c r="CI598" s="58"/>
      <c r="CJ598" s="58"/>
      <c r="CK598" s="58"/>
      <c r="CL598" s="58"/>
      <c r="CM598" s="58"/>
      <c r="CN598" s="58"/>
      <c r="CO598" s="58"/>
      <c r="CP598" s="58"/>
      <c r="CQ598" s="58"/>
      <c r="CR598" s="58"/>
      <c r="CS598" s="58"/>
      <c r="CT598" s="58"/>
    </row>
    <row r="599" spans="1:98" s="9" customFormat="1" ht="14.25" customHeight="1">
      <c r="A599" s="74" t="s">
        <v>190</v>
      </c>
      <c r="F599" s="10"/>
      <c r="AD599" s="11"/>
      <c r="AE599" s="11"/>
      <c r="AF599" s="11"/>
      <c r="AG599" s="11"/>
      <c r="AH599" s="11"/>
      <c r="AI599" s="11"/>
      <c r="AJ599" s="11"/>
      <c r="AK599" s="11"/>
      <c r="AL599" s="11"/>
      <c r="AM599" s="12"/>
      <c r="AN599" s="12"/>
      <c r="AO599" s="12"/>
      <c r="AP599" s="12"/>
      <c r="AQ599" s="12"/>
      <c r="AR599" s="12"/>
      <c r="AS599" s="12"/>
      <c r="AT599" s="12"/>
      <c r="AU599" s="12"/>
      <c r="AV599" s="12"/>
      <c r="AW599" s="12"/>
      <c r="AX599" s="12"/>
      <c r="AY599" s="12"/>
      <c r="AZ599" s="12"/>
      <c r="BA599" s="12"/>
      <c r="BB599" s="12"/>
      <c r="BC599" s="12"/>
      <c r="BD599" s="12"/>
      <c r="BE599" s="12"/>
      <c r="BF599" s="12"/>
      <c r="CO599" s="13"/>
    </row>
    <row r="600" spans="1:98" ht="3" customHeight="1"/>
    <row r="601" spans="1:98" s="20" customFormat="1" ht="11.25" customHeight="1">
      <c r="A601" s="2"/>
      <c r="B601" s="135" t="s">
        <v>191</v>
      </c>
      <c r="C601" s="135"/>
      <c r="D601" s="14" t="s">
        <v>192</v>
      </c>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6"/>
      <c r="AI601" s="16"/>
      <c r="AJ601" s="17"/>
      <c r="AK601" s="18"/>
      <c r="AL601" s="18"/>
      <c r="AM601" s="18"/>
      <c r="AN601" s="19"/>
      <c r="AO601" s="19"/>
      <c r="AP601" s="19"/>
      <c r="AQ601" s="19"/>
      <c r="AR601" s="19"/>
      <c r="AS601" s="19"/>
      <c r="AT601" s="19"/>
      <c r="AU601" s="19"/>
      <c r="AV601" s="19"/>
      <c r="AW601" s="19"/>
      <c r="AX601" s="19"/>
      <c r="AY601" s="19"/>
      <c r="AZ601" s="19"/>
      <c r="BA601" s="19"/>
      <c r="BB601" s="19"/>
      <c r="BC601" s="19"/>
      <c r="BD601" s="19"/>
      <c r="BE601" s="19"/>
      <c r="BF601" s="19"/>
      <c r="CP601" s="21"/>
    </row>
    <row r="602" spans="1:98">
      <c r="B602" s="135"/>
      <c r="C602" s="135"/>
      <c r="D602" s="22"/>
      <c r="E602" s="22"/>
      <c r="F602" s="22"/>
      <c r="G602" s="22"/>
      <c r="H602" s="22"/>
      <c r="I602" s="22"/>
      <c r="J602" s="22"/>
      <c r="K602" s="22"/>
      <c r="L602" s="22"/>
      <c r="M602" s="22"/>
      <c r="N602" s="22"/>
      <c r="O602" s="22"/>
      <c r="P602" s="22"/>
      <c r="Q602" s="22"/>
      <c r="R602" s="22"/>
      <c r="S602" s="22"/>
      <c r="T602" s="22"/>
      <c r="U602" s="22"/>
      <c r="V602" s="22"/>
      <c r="W602" s="22"/>
      <c r="X602" s="22"/>
      <c r="Y602" s="22"/>
      <c r="Z602" s="23"/>
      <c r="AA602" s="23"/>
      <c r="AB602" s="23"/>
      <c r="AC602" s="24"/>
      <c r="AD602" s="75"/>
      <c r="AE602" s="75"/>
      <c r="AF602" s="75"/>
      <c r="AG602" s="75"/>
      <c r="AH602" s="23"/>
      <c r="AI602" s="23"/>
      <c r="AJ602" s="23"/>
      <c r="AK602" s="23"/>
      <c r="AL602" s="23"/>
      <c r="AM602" s="23"/>
    </row>
    <row r="603" spans="1:98" ht="9.75" customHeight="1">
      <c r="D603" s="91"/>
      <c r="E603" s="92"/>
      <c r="F603" s="92"/>
      <c r="G603" s="92"/>
      <c r="H603" s="92"/>
      <c r="I603" s="93"/>
      <c r="J603" s="172">
        <v>1</v>
      </c>
      <c r="K603" s="172"/>
      <c r="L603" s="172"/>
      <c r="M603" s="172"/>
      <c r="N603" s="172">
        <v>2</v>
      </c>
      <c r="O603" s="172"/>
      <c r="P603" s="172"/>
      <c r="Q603" s="172"/>
      <c r="R603" s="172">
        <v>3</v>
      </c>
      <c r="S603" s="172"/>
      <c r="T603" s="172"/>
      <c r="U603" s="172"/>
      <c r="V603" s="172">
        <v>4</v>
      </c>
      <c r="W603" s="172"/>
      <c r="X603" s="172"/>
      <c r="Y603" s="172"/>
      <c r="Z603" s="172"/>
      <c r="AA603" s="172"/>
      <c r="AB603" s="172"/>
      <c r="AC603" s="172"/>
      <c r="AD603" s="45"/>
      <c r="AE603" s="45"/>
      <c r="AF603" s="45"/>
      <c r="AG603" s="45"/>
      <c r="AH603" s="45"/>
      <c r="AI603" s="45"/>
      <c r="AJ603" s="45"/>
      <c r="AK603" s="45"/>
    </row>
    <row r="604" spans="1:98" ht="22.5" customHeight="1">
      <c r="D604" s="94"/>
      <c r="E604" s="95"/>
      <c r="F604" s="95"/>
      <c r="G604" s="95"/>
      <c r="H604" s="95"/>
      <c r="I604" s="96"/>
      <c r="J604" s="87" t="s">
        <v>193</v>
      </c>
      <c r="K604" s="88"/>
      <c r="L604" s="88"/>
      <c r="M604" s="89"/>
      <c r="N604" s="87" t="s">
        <v>194</v>
      </c>
      <c r="O604" s="88"/>
      <c r="P604" s="88"/>
      <c r="Q604" s="89"/>
      <c r="R604" s="87" t="s">
        <v>195</v>
      </c>
      <c r="S604" s="88"/>
      <c r="T604" s="88"/>
      <c r="U604" s="89"/>
      <c r="V604" s="87" t="s">
        <v>196</v>
      </c>
      <c r="W604" s="88"/>
      <c r="X604" s="88"/>
      <c r="Y604" s="89"/>
      <c r="Z604" s="87" t="s">
        <v>12</v>
      </c>
      <c r="AA604" s="88"/>
      <c r="AB604" s="88"/>
      <c r="AC604" s="89"/>
      <c r="AD604" s="46"/>
      <c r="AE604" s="46"/>
      <c r="AF604" s="46"/>
      <c r="AG604" s="46"/>
      <c r="AH604" s="46"/>
      <c r="AI604" s="46"/>
      <c r="AJ604" s="46"/>
      <c r="AK604" s="46"/>
      <c r="BK604" s="2">
        <v>1</v>
      </c>
      <c r="BL604" s="2">
        <v>2</v>
      </c>
      <c r="BM604" s="2">
        <v>3</v>
      </c>
      <c r="BN604" s="2">
        <v>4</v>
      </c>
      <c r="BO604" s="2">
        <v>0</v>
      </c>
    </row>
    <row r="605" spans="1:98">
      <c r="D605" s="129" t="s">
        <v>15</v>
      </c>
      <c r="E605" s="129"/>
      <c r="F605" s="130" t="s">
        <v>56</v>
      </c>
      <c r="G605" s="130"/>
      <c r="H605" s="130"/>
      <c r="I605" s="130"/>
      <c r="J605" s="112">
        <f>BK605</f>
        <v>50.298438934802569</v>
      </c>
      <c r="K605" s="112"/>
      <c r="L605" s="112"/>
      <c r="M605" s="112"/>
      <c r="N605" s="112">
        <f>BL605</f>
        <v>14.14141414141414</v>
      </c>
      <c r="O605" s="112"/>
      <c r="P605" s="112"/>
      <c r="Q605" s="112"/>
      <c r="R605" s="112">
        <f>BM605</f>
        <v>4.0633608815426996</v>
      </c>
      <c r="S605" s="112"/>
      <c r="T605" s="112"/>
      <c r="U605" s="112"/>
      <c r="V605" s="112">
        <f>BN605</f>
        <v>30.991735537190085</v>
      </c>
      <c r="W605" s="112"/>
      <c r="X605" s="112"/>
      <c r="Y605" s="112"/>
      <c r="Z605" s="112">
        <f>BO605</f>
        <v>0.50505050505050508</v>
      </c>
      <c r="AA605" s="112"/>
      <c r="AB605" s="112"/>
      <c r="AC605" s="112"/>
      <c r="AD605" s="43"/>
      <c r="AE605" s="43"/>
      <c r="AF605" s="43"/>
      <c r="AG605" s="43"/>
      <c r="AH605" s="43"/>
      <c r="AI605" s="43"/>
      <c r="AJ605" s="43"/>
      <c r="AK605" s="43"/>
      <c r="BG605" s="2">
        <v>107</v>
      </c>
      <c r="BH605" s="2" t="s">
        <v>57</v>
      </c>
      <c r="BK605" s="25">
        <v>50.298438934802569</v>
      </c>
      <c r="BL605" s="25">
        <v>14.14141414141414</v>
      </c>
      <c r="BM605" s="25">
        <v>4.0633608815426996</v>
      </c>
      <c r="BN605" s="25">
        <v>30.991735537190085</v>
      </c>
      <c r="BO605" s="2">
        <v>0.50505050505050508</v>
      </c>
    </row>
    <row r="606" spans="1:98">
      <c r="D606" s="129"/>
      <c r="E606" s="129"/>
      <c r="F606" s="134" t="s">
        <v>58</v>
      </c>
      <c r="G606" s="134"/>
      <c r="H606" s="134"/>
      <c r="I606" s="134"/>
      <c r="J606" s="116">
        <f>BK606</f>
        <v>50</v>
      </c>
      <c r="K606" s="116"/>
      <c r="L606" s="116"/>
      <c r="M606" s="116"/>
      <c r="N606" s="116">
        <f>BL606</f>
        <v>18.269230769230766</v>
      </c>
      <c r="O606" s="116"/>
      <c r="P606" s="116"/>
      <c r="Q606" s="116"/>
      <c r="R606" s="116">
        <f>BM606</f>
        <v>4.8076923076923084</v>
      </c>
      <c r="S606" s="116"/>
      <c r="T606" s="116"/>
      <c r="U606" s="116"/>
      <c r="V606" s="116">
        <f>BN606</f>
        <v>26.923076923076923</v>
      </c>
      <c r="W606" s="116"/>
      <c r="X606" s="116"/>
      <c r="Y606" s="116"/>
      <c r="Z606" s="116">
        <f>BO606</f>
        <v>0</v>
      </c>
      <c r="AA606" s="116"/>
      <c r="AB606" s="116"/>
      <c r="AC606" s="116"/>
      <c r="AD606" s="43"/>
      <c r="AE606" s="43"/>
      <c r="AF606" s="43"/>
      <c r="AG606" s="43"/>
      <c r="AH606" s="43"/>
      <c r="AI606" s="43"/>
      <c r="AJ606" s="43"/>
      <c r="AK606" s="43"/>
      <c r="BH606" s="2" t="s">
        <v>59</v>
      </c>
      <c r="BK606" s="25">
        <v>50</v>
      </c>
      <c r="BL606" s="25">
        <v>18.269230769230766</v>
      </c>
      <c r="BM606" s="25">
        <v>4.8076923076923084</v>
      </c>
      <c r="BN606" s="25">
        <v>26.923076923076923</v>
      </c>
      <c r="BO606" s="2">
        <v>0</v>
      </c>
    </row>
    <row r="607" spans="1:98" s="9" customFormat="1" ht="13.5" customHeight="1">
      <c r="A607" s="74"/>
      <c r="D607" s="175" t="s">
        <v>17</v>
      </c>
      <c r="E607" s="175"/>
      <c r="F607" s="176" t="s">
        <v>56</v>
      </c>
      <c r="G607" s="176"/>
      <c r="H607" s="176"/>
      <c r="I607" s="176"/>
      <c r="J607" s="112">
        <f>BK607</f>
        <v>50.047938638542668</v>
      </c>
      <c r="K607" s="112"/>
      <c r="L607" s="112"/>
      <c r="M607" s="112"/>
      <c r="N607" s="112">
        <f>BL607</f>
        <v>16.418983700862896</v>
      </c>
      <c r="O607" s="112"/>
      <c r="P607" s="112"/>
      <c r="Q607" s="112"/>
      <c r="R607" s="112">
        <f>BM607</f>
        <v>5.0335570469798654</v>
      </c>
      <c r="S607" s="112"/>
      <c r="T607" s="112"/>
      <c r="U607" s="112"/>
      <c r="V607" s="112">
        <f>BN607</f>
        <v>28.235858101629912</v>
      </c>
      <c r="W607" s="112"/>
      <c r="X607" s="112"/>
      <c r="Y607" s="112"/>
      <c r="Z607" s="153">
        <f>BO607</f>
        <v>0.26366251198465962</v>
      </c>
      <c r="AA607" s="154"/>
      <c r="AB607" s="154"/>
      <c r="AC607" s="155"/>
      <c r="AD607" s="43"/>
      <c r="AE607" s="43"/>
      <c r="AF607" s="43"/>
      <c r="AG607" s="43"/>
      <c r="AH607" s="43"/>
      <c r="AI607" s="43"/>
      <c r="AJ607" s="43"/>
      <c r="AK607" s="43"/>
      <c r="AL607" s="2"/>
      <c r="AM607" s="2"/>
      <c r="AN607" s="2"/>
      <c r="AO607" s="2"/>
      <c r="AP607" s="2"/>
      <c r="AQ607" s="2"/>
      <c r="AR607" s="2"/>
      <c r="AS607" s="2"/>
      <c r="AT607" s="2"/>
      <c r="AU607" s="2"/>
      <c r="AV607" s="2"/>
      <c r="AW607" s="2"/>
      <c r="AX607" s="2"/>
      <c r="AY607" s="2"/>
      <c r="AZ607" s="2"/>
      <c r="BA607" s="2"/>
      <c r="BB607" s="2"/>
      <c r="BC607" s="2"/>
      <c r="BD607" s="2"/>
      <c r="BE607" s="2"/>
      <c r="BF607" s="2"/>
      <c r="BG607" s="2"/>
      <c r="BH607" s="2" t="s">
        <v>57</v>
      </c>
      <c r="BI607" s="2"/>
      <c r="BJ607" s="2"/>
      <c r="BK607" s="25">
        <v>50.047938638542668</v>
      </c>
      <c r="BL607" s="25">
        <v>16.418983700862896</v>
      </c>
      <c r="BM607" s="25">
        <v>5.0335570469798654</v>
      </c>
      <c r="BN607" s="25">
        <v>28.235858101629912</v>
      </c>
      <c r="BO607" s="62">
        <v>0.26366251198465962</v>
      </c>
      <c r="BP607" s="62"/>
      <c r="BQ607" s="62"/>
      <c r="BR607" s="62"/>
      <c r="BS607" s="62"/>
      <c r="BT607" s="62"/>
      <c r="BU607" s="2"/>
      <c r="CM607" s="13"/>
    </row>
    <row r="608" spans="1:98" s="9" customFormat="1" ht="13.5" customHeight="1">
      <c r="A608" s="74"/>
      <c r="D608" s="175"/>
      <c r="E608" s="175"/>
      <c r="F608" s="174" t="s">
        <v>58</v>
      </c>
      <c r="G608" s="174"/>
      <c r="H608" s="174"/>
      <c r="I608" s="174"/>
      <c r="J608" s="116">
        <f>BK608</f>
        <v>50</v>
      </c>
      <c r="K608" s="116"/>
      <c r="L608" s="116"/>
      <c r="M608" s="116"/>
      <c r="N608" s="116">
        <f>BL608</f>
        <v>18.75</v>
      </c>
      <c r="O608" s="116"/>
      <c r="P608" s="116"/>
      <c r="Q608" s="116"/>
      <c r="R608" s="116">
        <f>BM608</f>
        <v>3.125</v>
      </c>
      <c r="S608" s="116"/>
      <c r="T608" s="116"/>
      <c r="U608" s="116"/>
      <c r="V608" s="116">
        <f>BN608</f>
        <v>28.125</v>
      </c>
      <c r="W608" s="116"/>
      <c r="X608" s="116"/>
      <c r="Y608" s="116"/>
      <c r="Z608" s="156">
        <f>BO608</f>
        <v>0</v>
      </c>
      <c r="AA608" s="157"/>
      <c r="AB608" s="157"/>
      <c r="AC608" s="158"/>
      <c r="AD608" s="43"/>
      <c r="AE608" s="43"/>
      <c r="AF608" s="43"/>
      <c r="AG608" s="43"/>
      <c r="AH608" s="43"/>
      <c r="AI608" s="43"/>
      <c r="AJ608" s="43"/>
      <c r="AK608" s="43"/>
      <c r="AL608" s="2"/>
      <c r="AM608" s="2"/>
      <c r="AN608" s="2"/>
      <c r="AO608" s="2"/>
      <c r="AP608" s="2"/>
      <c r="AQ608" s="2"/>
      <c r="AR608" s="2"/>
      <c r="AS608" s="2"/>
      <c r="AT608" s="2"/>
      <c r="AU608" s="2"/>
      <c r="AV608" s="2"/>
      <c r="AW608" s="2"/>
      <c r="AX608" s="2"/>
      <c r="AY608" s="2"/>
      <c r="AZ608" s="2"/>
      <c r="BA608" s="2"/>
      <c r="BB608" s="2"/>
      <c r="BC608" s="2"/>
      <c r="BD608" s="2"/>
      <c r="BE608" s="2"/>
      <c r="BF608" s="2"/>
      <c r="BG608" s="2"/>
      <c r="BH608" s="2" t="s">
        <v>59</v>
      </c>
      <c r="BI608" s="2"/>
      <c r="BJ608" s="2"/>
      <c r="BK608" s="25">
        <v>50</v>
      </c>
      <c r="BL608" s="25">
        <v>18.75</v>
      </c>
      <c r="BM608" s="25">
        <v>3.125</v>
      </c>
      <c r="BN608" s="25">
        <v>28.125</v>
      </c>
      <c r="BO608" s="62">
        <v>0</v>
      </c>
      <c r="BP608" s="62"/>
      <c r="BQ608" s="62"/>
      <c r="BR608" s="62"/>
      <c r="BS608" s="62"/>
      <c r="BT608" s="62"/>
      <c r="BU608" s="2"/>
      <c r="CM608" s="13"/>
    </row>
    <row r="609" spans="1:94" s="9" customFormat="1" ht="14.25" customHeight="1">
      <c r="A609" s="74"/>
      <c r="F609" s="10"/>
      <c r="AD609" s="11"/>
      <c r="AE609" s="11"/>
      <c r="AF609" s="11"/>
      <c r="AG609" s="11"/>
      <c r="AH609" s="11"/>
      <c r="AI609" s="11"/>
      <c r="AJ609" s="11"/>
      <c r="AK609" s="11"/>
      <c r="AL609" s="11"/>
      <c r="AM609" s="12"/>
      <c r="AN609" s="12"/>
      <c r="AO609" s="12"/>
      <c r="AP609" s="12"/>
      <c r="AQ609" s="12"/>
      <c r="AR609" s="12"/>
      <c r="AS609" s="12"/>
      <c r="AT609" s="12"/>
      <c r="AU609" s="12"/>
      <c r="AV609" s="12"/>
      <c r="AW609" s="12"/>
      <c r="AX609" s="12"/>
      <c r="AY609" s="12"/>
      <c r="AZ609" s="12"/>
      <c r="BA609" s="12"/>
      <c r="BB609" s="12"/>
      <c r="BC609" s="12"/>
      <c r="BD609" s="12"/>
      <c r="BE609" s="12"/>
      <c r="BF609" s="12"/>
      <c r="BG609" s="12"/>
      <c r="BH609" s="12"/>
      <c r="BI609" s="12"/>
      <c r="BJ609" s="76"/>
      <c r="BK609" s="76"/>
      <c r="BL609" s="76"/>
      <c r="BM609" s="76"/>
      <c r="BN609" s="76"/>
      <c r="BO609" s="62"/>
      <c r="BP609" s="62"/>
      <c r="BQ609" s="62"/>
      <c r="BR609" s="62"/>
      <c r="BS609" s="62"/>
      <c r="BT609" s="62"/>
      <c r="BU609" s="2"/>
      <c r="CM609" s="13"/>
    </row>
    <row r="610" spans="1:94" ht="15" customHeight="1">
      <c r="B610" s="173" t="s">
        <v>197</v>
      </c>
      <c r="C610" s="173"/>
      <c r="D610" s="77" t="s">
        <v>198</v>
      </c>
    </row>
    <row r="611" spans="1:94" s="20" customFormat="1" ht="11.25" hidden="1" customHeight="1">
      <c r="A611" s="2"/>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c r="AA611" s="26"/>
      <c r="AB611" s="26"/>
      <c r="AC611" s="26"/>
      <c r="AD611" s="26"/>
      <c r="AE611" s="26"/>
      <c r="AF611" s="26"/>
      <c r="AG611" s="26"/>
      <c r="AH611" s="27"/>
      <c r="AI611" s="27"/>
      <c r="AJ611" s="14"/>
      <c r="AK611" s="19"/>
      <c r="AL611" s="19"/>
      <c r="AM611" s="19"/>
      <c r="AN611" s="19"/>
      <c r="AO611" s="19"/>
      <c r="AP611" s="19"/>
      <c r="AQ611" s="19"/>
      <c r="AR611" s="19"/>
      <c r="AS611" s="19"/>
      <c r="AT611" s="19"/>
      <c r="AU611" s="19"/>
      <c r="AV611" s="19"/>
      <c r="AW611" s="19"/>
      <c r="AX611" s="19"/>
      <c r="AY611" s="19"/>
      <c r="AZ611" s="19"/>
      <c r="BA611" s="19"/>
      <c r="BB611" s="19"/>
      <c r="BC611" s="19"/>
      <c r="BD611" s="19"/>
      <c r="BE611" s="19"/>
      <c r="BF611" s="19"/>
      <c r="BU611" s="2"/>
      <c r="CP611" s="21"/>
    </row>
    <row r="612" spans="1:94">
      <c r="D612" s="33" t="s">
        <v>199</v>
      </c>
      <c r="E612" s="30"/>
      <c r="F612" s="30"/>
      <c r="G612" s="30"/>
      <c r="H612" s="30"/>
      <c r="I612" s="30"/>
      <c r="J612" s="30"/>
      <c r="K612" s="30"/>
      <c r="L612" s="30"/>
      <c r="M612" s="30"/>
      <c r="N612" s="30"/>
      <c r="O612" s="30"/>
      <c r="P612" s="30"/>
      <c r="Q612" s="30"/>
      <c r="R612" s="30"/>
      <c r="S612" s="30"/>
      <c r="T612" s="30"/>
      <c r="U612" s="30"/>
      <c r="V612" s="30"/>
      <c r="W612" s="30"/>
      <c r="X612" s="30"/>
      <c r="Y612" s="30"/>
      <c r="AC612" s="31"/>
      <c r="AD612" s="78"/>
      <c r="AE612" s="78"/>
      <c r="AF612" s="78"/>
      <c r="AG612" s="78"/>
    </row>
    <row r="613" spans="1:94" ht="9.75" customHeight="1">
      <c r="D613" s="91"/>
      <c r="E613" s="92"/>
      <c r="F613" s="92"/>
      <c r="G613" s="92"/>
      <c r="H613" s="92"/>
      <c r="I613" s="93"/>
      <c r="J613" s="97" t="s">
        <v>6</v>
      </c>
      <c r="K613" s="98"/>
      <c r="L613" s="98"/>
      <c r="M613" s="99"/>
      <c r="N613" s="97" t="s">
        <v>7</v>
      </c>
      <c r="O613" s="98"/>
      <c r="P613" s="98"/>
      <c r="Q613" s="99"/>
      <c r="R613" s="84">
        <v>1</v>
      </c>
      <c r="S613" s="85"/>
      <c r="T613" s="85"/>
      <c r="U613" s="86"/>
      <c r="V613" s="84">
        <v>2</v>
      </c>
      <c r="W613" s="85"/>
      <c r="X613" s="85"/>
      <c r="Y613" s="86"/>
      <c r="Z613" s="84"/>
      <c r="AA613" s="85"/>
      <c r="AB613" s="85"/>
      <c r="AC613" s="86"/>
      <c r="AD613" s="45"/>
      <c r="AE613" s="45"/>
      <c r="AF613" s="45"/>
      <c r="AG613" s="45"/>
    </row>
    <row r="614" spans="1:94" ht="22.5" customHeight="1">
      <c r="D614" s="94"/>
      <c r="E614" s="95"/>
      <c r="F614" s="95"/>
      <c r="G614" s="95"/>
      <c r="H614" s="95"/>
      <c r="I614" s="96"/>
      <c r="J614" s="100"/>
      <c r="K614" s="101"/>
      <c r="L614" s="101"/>
      <c r="M614" s="102"/>
      <c r="N614" s="100"/>
      <c r="O614" s="101"/>
      <c r="P614" s="101"/>
      <c r="Q614" s="102"/>
      <c r="R614" s="87" t="s">
        <v>200</v>
      </c>
      <c r="S614" s="88"/>
      <c r="T614" s="88"/>
      <c r="U614" s="89"/>
      <c r="V614" s="87" t="s">
        <v>201</v>
      </c>
      <c r="W614" s="88"/>
      <c r="X614" s="88"/>
      <c r="Y614" s="89"/>
      <c r="Z614" s="87" t="s">
        <v>12</v>
      </c>
      <c r="AA614" s="88"/>
      <c r="AB614" s="88"/>
      <c r="AC614" s="89"/>
      <c r="AD614" s="46"/>
      <c r="AE614" s="46"/>
      <c r="AF614" s="46"/>
      <c r="AG614" s="46"/>
      <c r="BI614" s="5" t="s">
        <v>13</v>
      </c>
      <c r="BJ614" s="2" t="s">
        <v>14</v>
      </c>
      <c r="BK614" s="2">
        <v>1</v>
      </c>
      <c r="BL614" s="2">
        <v>2</v>
      </c>
      <c r="BM614" s="2">
        <v>0</v>
      </c>
    </row>
    <row r="615" spans="1:94">
      <c r="D615" s="117" t="s">
        <v>15</v>
      </c>
      <c r="E615" s="118"/>
      <c r="F615" s="118"/>
      <c r="G615" s="118"/>
      <c r="H615" s="118"/>
      <c r="I615" s="119"/>
      <c r="J615" s="112">
        <f>BI615</f>
        <v>73.168455436304242</v>
      </c>
      <c r="K615" s="112"/>
      <c r="L615" s="112"/>
      <c r="M615" s="112"/>
      <c r="N615" s="112">
        <f>BJ615</f>
        <v>76.923076923076934</v>
      </c>
      <c r="O615" s="112"/>
      <c r="P615" s="112"/>
      <c r="Q615" s="112"/>
      <c r="R615" s="112">
        <f>BK615</f>
        <v>76.923076923076934</v>
      </c>
      <c r="S615" s="112"/>
      <c r="T615" s="112"/>
      <c r="U615" s="112"/>
      <c r="V615" s="112">
        <f>BL615</f>
        <v>21.153846153846153</v>
      </c>
      <c r="W615" s="112"/>
      <c r="X615" s="112"/>
      <c r="Y615" s="112"/>
      <c r="Z615" s="112">
        <f>BM615</f>
        <v>1.9230769230769231</v>
      </c>
      <c r="AA615" s="112"/>
      <c r="AB615" s="112"/>
      <c r="AC615" s="112"/>
      <c r="AD615" s="43"/>
      <c r="AE615" s="43"/>
      <c r="AF615" s="43"/>
      <c r="AG615" s="43"/>
      <c r="BG615" s="2">
        <v>108</v>
      </c>
      <c r="BH615" s="2" t="s">
        <v>16</v>
      </c>
      <c r="BI615" s="25">
        <v>73.168455436304242</v>
      </c>
      <c r="BJ615" s="25">
        <f>BK615</f>
        <v>76.923076923076934</v>
      </c>
      <c r="BK615" s="25">
        <v>76.923076923076934</v>
      </c>
      <c r="BL615" s="25">
        <v>21.153846153846153</v>
      </c>
      <c r="BM615" s="25">
        <v>1.9230769230769231</v>
      </c>
    </row>
    <row r="616" spans="1:94">
      <c r="D616" s="113" t="s">
        <v>17</v>
      </c>
      <c r="E616" s="114"/>
      <c r="F616" s="114"/>
      <c r="G616" s="114"/>
      <c r="H616" s="114"/>
      <c r="I616" s="115"/>
      <c r="J616" s="116">
        <f>BI616</f>
        <v>73.420164013506991</v>
      </c>
      <c r="K616" s="116"/>
      <c r="L616" s="116"/>
      <c r="M616" s="116"/>
      <c r="N616" s="116">
        <f>BJ616</f>
        <v>79.166666666666657</v>
      </c>
      <c r="O616" s="116"/>
      <c r="P616" s="116"/>
      <c r="Q616" s="116"/>
      <c r="R616" s="116">
        <f>BK616</f>
        <v>79.166666666666657</v>
      </c>
      <c r="S616" s="116"/>
      <c r="T616" s="116"/>
      <c r="U616" s="116"/>
      <c r="V616" s="116">
        <f>BL616</f>
        <v>18.75</v>
      </c>
      <c r="W616" s="116"/>
      <c r="X616" s="116"/>
      <c r="Y616" s="116"/>
      <c r="Z616" s="116">
        <f>BM616</f>
        <v>2.083333333333333</v>
      </c>
      <c r="AA616" s="116"/>
      <c r="AB616" s="116"/>
      <c r="AC616" s="116"/>
      <c r="AD616" s="43"/>
      <c r="AE616" s="43"/>
      <c r="AF616" s="43"/>
      <c r="AG616" s="43"/>
      <c r="BH616" s="2" t="s">
        <v>18</v>
      </c>
      <c r="BI616" s="25">
        <v>73.420164013506991</v>
      </c>
      <c r="BJ616" s="25">
        <f>BK616</f>
        <v>79.166666666666657</v>
      </c>
      <c r="BK616" s="25">
        <v>79.166666666666657</v>
      </c>
      <c r="BL616" s="25">
        <v>18.75</v>
      </c>
      <c r="BM616" s="25">
        <v>2.083333333333333</v>
      </c>
    </row>
    <row r="617" spans="1:94">
      <c r="B617" s="9"/>
      <c r="C617" s="9"/>
      <c r="D617" s="33" t="s">
        <v>202</v>
      </c>
      <c r="E617" s="30"/>
      <c r="F617" s="30"/>
      <c r="G617" s="30"/>
      <c r="H617" s="30"/>
      <c r="I617" s="30"/>
      <c r="J617" s="30"/>
      <c r="K617" s="30"/>
      <c r="L617" s="30"/>
      <c r="M617" s="30"/>
      <c r="N617" s="30"/>
      <c r="O617" s="30"/>
      <c r="P617" s="30"/>
      <c r="Q617" s="30"/>
      <c r="R617" s="30"/>
      <c r="S617" s="30"/>
      <c r="T617" s="30"/>
      <c r="U617" s="30"/>
      <c r="V617" s="30"/>
      <c r="W617" s="30"/>
      <c r="X617" s="30"/>
      <c r="Y617" s="30"/>
      <c r="AC617" s="31"/>
      <c r="AD617" s="78"/>
      <c r="AE617" s="78"/>
      <c r="AF617" s="78"/>
      <c r="AG617" s="78"/>
    </row>
    <row r="618" spans="1:94" ht="9.75" customHeight="1">
      <c r="D618" s="91"/>
      <c r="E618" s="92"/>
      <c r="F618" s="92"/>
      <c r="G618" s="92"/>
      <c r="H618" s="92"/>
      <c r="I618" s="93"/>
      <c r="J618" s="97" t="s">
        <v>6</v>
      </c>
      <c r="K618" s="98"/>
      <c r="L618" s="98"/>
      <c r="M618" s="99"/>
      <c r="N618" s="97" t="s">
        <v>7</v>
      </c>
      <c r="O618" s="98"/>
      <c r="P618" s="98"/>
      <c r="Q618" s="99"/>
      <c r="R618" s="84">
        <v>1</v>
      </c>
      <c r="S618" s="85"/>
      <c r="T618" s="85"/>
      <c r="U618" s="86"/>
      <c r="V618" s="84">
        <v>2</v>
      </c>
      <c r="W618" s="85"/>
      <c r="X618" s="85"/>
      <c r="Y618" s="86"/>
      <c r="Z618" s="84"/>
      <c r="AA618" s="85"/>
      <c r="AB618" s="85"/>
      <c r="AC618" s="86"/>
      <c r="AD618" s="45"/>
      <c r="AE618" s="45"/>
      <c r="AF618" s="45"/>
      <c r="AG618" s="45"/>
    </row>
    <row r="619" spans="1:94" ht="22.5" customHeight="1">
      <c r="D619" s="94"/>
      <c r="E619" s="95"/>
      <c r="F619" s="95"/>
      <c r="G619" s="95"/>
      <c r="H619" s="95"/>
      <c r="I619" s="96"/>
      <c r="J619" s="100"/>
      <c r="K619" s="101"/>
      <c r="L619" s="101"/>
      <c r="M619" s="102"/>
      <c r="N619" s="100"/>
      <c r="O619" s="101"/>
      <c r="P619" s="101"/>
      <c r="Q619" s="102"/>
      <c r="R619" s="87" t="s">
        <v>200</v>
      </c>
      <c r="S619" s="88"/>
      <c r="T619" s="88"/>
      <c r="U619" s="89"/>
      <c r="V619" s="87" t="s">
        <v>201</v>
      </c>
      <c r="W619" s="88"/>
      <c r="X619" s="88"/>
      <c r="Y619" s="89"/>
      <c r="Z619" s="87" t="s">
        <v>12</v>
      </c>
      <c r="AA619" s="88"/>
      <c r="AB619" s="88"/>
      <c r="AC619" s="89"/>
      <c r="AD619" s="46"/>
      <c r="AE619" s="46"/>
      <c r="AF619" s="46"/>
      <c r="AG619" s="46"/>
      <c r="BI619" s="5" t="s">
        <v>13</v>
      </c>
      <c r="BJ619" s="2" t="s">
        <v>14</v>
      </c>
      <c r="BK619" s="2">
        <v>1</v>
      </c>
      <c r="BL619" s="2">
        <v>2</v>
      </c>
      <c r="BM619" s="2">
        <v>0</v>
      </c>
    </row>
    <row r="620" spans="1:94">
      <c r="D620" s="117" t="s">
        <v>15</v>
      </c>
      <c r="E620" s="118"/>
      <c r="F620" s="118"/>
      <c r="G620" s="118"/>
      <c r="H620" s="118"/>
      <c r="I620" s="119"/>
      <c r="J620" s="112">
        <f>BI620</f>
        <v>82.454503033131118</v>
      </c>
      <c r="K620" s="112"/>
      <c r="L620" s="112"/>
      <c r="M620" s="112"/>
      <c r="N620" s="112">
        <f>BJ620</f>
        <v>80.769230769230774</v>
      </c>
      <c r="O620" s="112"/>
      <c r="P620" s="112"/>
      <c r="Q620" s="112"/>
      <c r="R620" s="112">
        <f>BK620</f>
        <v>80.769230769230774</v>
      </c>
      <c r="S620" s="112"/>
      <c r="T620" s="112"/>
      <c r="U620" s="112"/>
      <c r="V620" s="112">
        <f>BL620</f>
        <v>19.230769230769234</v>
      </c>
      <c r="W620" s="112"/>
      <c r="X620" s="112"/>
      <c r="Y620" s="112"/>
      <c r="Z620" s="112">
        <f>BM620</f>
        <v>0</v>
      </c>
      <c r="AA620" s="112"/>
      <c r="AB620" s="112"/>
      <c r="AC620" s="112"/>
      <c r="AD620" s="43"/>
      <c r="AE620" s="43"/>
      <c r="AF620" s="43"/>
      <c r="AG620" s="43"/>
      <c r="BG620" s="2">
        <v>109</v>
      </c>
      <c r="BH620" s="2" t="s">
        <v>16</v>
      </c>
      <c r="BI620" s="25">
        <v>82.454503033131118</v>
      </c>
      <c r="BJ620" s="25">
        <f>BK620</f>
        <v>80.769230769230774</v>
      </c>
      <c r="BK620" s="25">
        <v>80.769230769230774</v>
      </c>
      <c r="BL620" s="25">
        <v>19.230769230769234</v>
      </c>
      <c r="BM620" s="25">
        <v>0</v>
      </c>
    </row>
    <row r="621" spans="1:94">
      <c r="D621" s="113" t="s">
        <v>17</v>
      </c>
      <c r="E621" s="114"/>
      <c r="F621" s="114"/>
      <c r="G621" s="114"/>
      <c r="H621" s="114"/>
      <c r="I621" s="115"/>
      <c r="J621" s="116">
        <f>BI621</f>
        <v>83.068017366136033</v>
      </c>
      <c r="K621" s="116"/>
      <c r="L621" s="116"/>
      <c r="M621" s="116"/>
      <c r="N621" s="116">
        <f>BJ621</f>
        <v>81.25</v>
      </c>
      <c r="O621" s="116"/>
      <c r="P621" s="116"/>
      <c r="Q621" s="116"/>
      <c r="R621" s="116">
        <f>BK621</f>
        <v>81.25</v>
      </c>
      <c r="S621" s="116"/>
      <c r="T621" s="116"/>
      <c r="U621" s="116"/>
      <c r="V621" s="116">
        <f>BL621</f>
        <v>16.666666666666664</v>
      </c>
      <c r="W621" s="116"/>
      <c r="X621" s="116"/>
      <c r="Y621" s="116"/>
      <c r="Z621" s="116">
        <f>BM621</f>
        <v>2.083333333333333</v>
      </c>
      <c r="AA621" s="116"/>
      <c r="AB621" s="116"/>
      <c r="AC621" s="116"/>
      <c r="AD621" s="43"/>
      <c r="AE621" s="43"/>
      <c r="AF621" s="43"/>
      <c r="AG621" s="43"/>
      <c r="BH621" s="2" t="s">
        <v>18</v>
      </c>
      <c r="BI621" s="25">
        <v>83.068017366136033</v>
      </c>
      <c r="BJ621" s="25">
        <f>BK621</f>
        <v>81.25</v>
      </c>
      <c r="BK621" s="25">
        <v>81.25</v>
      </c>
      <c r="BL621" s="25">
        <v>16.666666666666664</v>
      </c>
      <c r="BM621" s="25">
        <v>2.083333333333333</v>
      </c>
    </row>
    <row r="622" spans="1:94">
      <c r="B622" s="9"/>
      <c r="C622" s="9"/>
      <c r="D622" s="33" t="s">
        <v>203</v>
      </c>
      <c r="E622" s="30"/>
      <c r="F622" s="30"/>
      <c r="G622" s="30"/>
      <c r="H622" s="30"/>
      <c r="I622" s="30"/>
      <c r="J622" s="30"/>
      <c r="K622" s="30"/>
      <c r="L622" s="30"/>
      <c r="M622" s="30"/>
      <c r="N622" s="30"/>
      <c r="O622" s="30"/>
      <c r="P622" s="30"/>
      <c r="Q622" s="30"/>
      <c r="R622" s="30"/>
      <c r="S622" s="30"/>
      <c r="T622" s="30"/>
      <c r="U622" s="30"/>
      <c r="V622" s="30"/>
      <c r="W622" s="30"/>
      <c r="X622" s="30"/>
      <c r="Y622" s="30"/>
      <c r="AC622" s="31"/>
      <c r="AD622" s="78"/>
      <c r="AE622" s="78"/>
      <c r="AF622" s="78"/>
      <c r="AG622" s="78"/>
    </row>
    <row r="623" spans="1:94" ht="9.75" customHeight="1">
      <c r="D623" s="91"/>
      <c r="E623" s="92"/>
      <c r="F623" s="92"/>
      <c r="G623" s="92"/>
      <c r="H623" s="92"/>
      <c r="I623" s="93"/>
      <c r="J623" s="97" t="s">
        <v>6</v>
      </c>
      <c r="K623" s="98"/>
      <c r="L623" s="98"/>
      <c r="M623" s="99"/>
      <c r="N623" s="97" t="s">
        <v>7</v>
      </c>
      <c r="O623" s="98"/>
      <c r="P623" s="98"/>
      <c r="Q623" s="99"/>
      <c r="R623" s="84">
        <v>1</v>
      </c>
      <c r="S623" s="85"/>
      <c r="T623" s="85"/>
      <c r="U623" s="86"/>
      <c r="V623" s="84">
        <v>2</v>
      </c>
      <c r="W623" s="85"/>
      <c r="X623" s="85"/>
      <c r="Y623" s="86"/>
      <c r="Z623" s="84"/>
      <c r="AA623" s="85"/>
      <c r="AB623" s="85"/>
      <c r="AC623" s="86"/>
      <c r="AD623" s="45"/>
      <c r="AE623" s="45"/>
      <c r="AF623" s="45"/>
      <c r="AG623" s="45"/>
    </row>
    <row r="624" spans="1:94" ht="22.5" customHeight="1">
      <c r="D624" s="94"/>
      <c r="E624" s="95"/>
      <c r="F624" s="95"/>
      <c r="G624" s="95"/>
      <c r="H624" s="95"/>
      <c r="I624" s="96"/>
      <c r="J624" s="100"/>
      <c r="K624" s="101"/>
      <c r="L624" s="101"/>
      <c r="M624" s="102"/>
      <c r="N624" s="100"/>
      <c r="O624" s="101"/>
      <c r="P624" s="101"/>
      <c r="Q624" s="102"/>
      <c r="R624" s="87" t="s">
        <v>200</v>
      </c>
      <c r="S624" s="88"/>
      <c r="T624" s="88"/>
      <c r="U624" s="89"/>
      <c r="V624" s="87" t="s">
        <v>201</v>
      </c>
      <c r="W624" s="88"/>
      <c r="X624" s="88"/>
      <c r="Y624" s="89"/>
      <c r="Z624" s="87" t="s">
        <v>12</v>
      </c>
      <c r="AA624" s="88"/>
      <c r="AB624" s="88"/>
      <c r="AC624" s="89"/>
      <c r="AD624" s="46"/>
      <c r="AE624" s="46"/>
      <c r="AF624" s="46"/>
      <c r="AG624" s="46"/>
      <c r="BI624" s="5" t="s">
        <v>13</v>
      </c>
      <c r="BJ624" s="2" t="s">
        <v>14</v>
      </c>
      <c r="BK624" s="2">
        <v>1</v>
      </c>
      <c r="BL624" s="2">
        <v>2</v>
      </c>
      <c r="BM624" s="2">
        <v>0</v>
      </c>
    </row>
    <row r="625" spans="1:98">
      <c r="D625" s="117" t="s">
        <v>15</v>
      </c>
      <c r="E625" s="118"/>
      <c r="F625" s="118"/>
      <c r="G625" s="118"/>
      <c r="H625" s="118"/>
      <c r="I625" s="119"/>
      <c r="J625" s="112">
        <f>BI625</f>
        <v>91.833877741483903</v>
      </c>
      <c r="K625" s="112"/>
      <c r="L625" s="112"/>
      <c r="M625" s="112"/>
      <c r="N625" s="112">
        <f>BJ625</f>
        <v>96.15384615384616</v>
      </c>
      <c r="O625" s="112"/>
      <c r="P625" s="112"/>
      <c r="Q625" s="112"/>
      <c r="R625" s="112">
        <f>BK625</f>
        <v>96.15384615384616</v>
      </c>
      <c r="S625" s="112"/>
      <c r="T625" s="112"/>
      <c r="U625" s="112"/>
      <c r="V625" s="112">
        <f>BL625</f>
        <v>3.8461538461538463</v>
      </c>
      <c r="W625" s="112"/>
      <c r="X625" s="112"/>
      <c r="Y625" s="112"/>
      <c r="Z625" s="112">
        <f>BM625</f>
        <v>0</v>
      </c>
      <c r="AA625" s="112"/>
      <c r="AB625" s="112"/>
      <c r="AC625" s="112"/>
      <c r="AD625" s="43"/>
      <c r="AE625" s="43"/>
      <c r="AF625" s="43"/>
      <c r="AG625" s="43"/>
      <c r="BG625" s="2">
        <v>110</v>
      </c>
      <c r="BH625" s="2" t="s">
        <v>16</v>
      </c>
      <c r="BI625" s="25">
        <v>91.833877741483903</v>
      </c>
      <c r="BJ625" s="25">
        <f>BK625</f>
        <v>96.15384615384616</v>
      </c>
      <c r="BK625" s="25">
        <v>96.15384615384616</v>
      </c>
      <c r="BL625" s="25">
        <v>3.8461538461538463</v>
      </c>
      <c r="BM625" s="25">
        <v>0</v>
      </c>
    </row>
    <row r="626" spans="1:98">
      <c r="D626" s="142" t="s">
        <v>17</v>
      </c>
      <c r="E626" s="143"/>
      <c r="F626" s="143"/>
      <c r="G626" s="143"/>
      <c r="H626" s="143"/>
      <c r="I626" s="144"/>
      <c r="J626" s="116">
        <f>BI626</f>
        <v>92.378195851423058</v>
      </c>
      <c r="K626" s="116"/>
      <c r="L626" s="116"/>
      <c r="M626" s="116"/>
      <c r="N626" s="116">
        <f>BJ626</f>
        <v>89.583333333333343</v>
      </c>
      <c r="O626" s="116"/>
      <c r="P626" s="116"/>
      <c r="Q626" s="116"/>
      <c r="R626" s="116">
        <f>BK626</f>
        <v>89.583333333333343</v>
      </c>
      <c r="S626" s="116"/>
      <c r="T626" s="116"/>
      <c r="U626" s="116"/>
      <c r="V626" s="116">
        <f>BL626</f>
        <v>8.3333333333333321</v>
      </c>
      <c r="W626" s="116"/>
      <c r="X626" s="116"/>
      <c r="Y626" s="116"/>
      <c r="Z626" s="116">
        <f>BM626</f>
        <v>2.083333333333333</v>
      </c>
      <c r="AA626" s="116"/>
      <c r="AB626" s="116"/>
      <c r="AC626" s="116"/>
      <c r="AD626" s="43"/>
      <c r="AE626" s="43"/>
      <c r="AF626" s="43"/>
      <c r="AG626" s="43"/>
      <c r="BH626" s="2" t="s">
        <v>18</v>
      </c>
      <c r="BI626" s="25">
        <v>92.378195851423058</v>
      </c>
      <c r="BJ626" s="25">
        <f>BK626</f>
        <v>89.583333333333343</v>
      </c>
      <c r="BK626" s="25">
        <v>89.583333333333343</v>
      </c>
      <c r="BL626" s="25">
        <v>8.3333333333333321</v>
      </c>
      <c r="BM626" s="25">
        <v>2.083333333333333</v>
      </c>
    </row>
    <row r="627" spans="1:98" s="9" customFormat="1" ht="14.25" customHeight="1">
      <c r="A627" s="74"/>
      <c r="F627" s="10"/>
      <c r="AD627" s="11"/>
      <c r="AE627" s="11"/>
      <c r="AF627" s="11"/>
      <c r="AG627" s="11"/>
      <c r="AH627" s="11"/>
      <c r="AI627" s="11"/>
      <c r="AJ627" s="11"/>
      <c r="AK627" s="11"/>
      <c r="AL627" s="11"/>
      <c r="AM627" s="12"/>
      <c r="AN627" s="12"/>
      <c r="AO627" s="12"/>
      <c r="AP627" s="12"/>
      <c r="AQ627" s="12"/>
      <c r="AR627" s="12"/>
      <c r="AS627" s="12"/>
      <c r="AT627" s="12"/>
      <c r="AU627" s="12"/>
      <c r="AV627" s="12"/>
      <c r="AW627" s="12"/>
      <c r="AX627" s="12"/>
      <c r="AY627" s="12"/>
      <c r="AZ627" s="12"/>
      <c r="BA627" s="12"/>
      <c r="BB627" s="12"/>
      <c r="BC627" s="12"/>
      <c r="BD627" s="12"/>
      <c r="BE627" s="12"/>
      <c r="BF627" s="12"/>
      <c r="BG627" s="12"/>
      <c r="BH627" s="12"/>
      <c r="BI627" s="12"/>
      <c r="BJ627" s="76"/>
      <c r="BK627" s="76"/>
      <c r="BL627" s="76"/>
      <c r="BM627" s="76"/>
      <c r="BN627" s="76"/>
      <c r="BO627" s="62"/>
      <c r="BP627" s="62"/>
      <c r="BQ627" s="62"/>
      <c r="BR627" s="62"/>
      <c r="BS627" s="62"/>
      <c r="BT627" s="62"/>
      <c r="BU627" s="2"/>
      <c r="CM627" s="13"/>
    </row>
    <row r="628" spans="1:98" s="20" customFormat="1" ht="11.25" customHeight="1">
      <c r="A628" s="2"/>
      <c r="B628" s="135" t="s">
        <v>204</v>
      </c>
      <c r="C628" s="135"/>
      <c r="D628" s="177" t="s">
        <v>205</v>
      </c>
      <c r="E628" s="177"/>
      <c r="F628" s="177"/>
      <c r="G628" s="177"/>
      <c r="H628" s="177"/>
      <c r="I628" s="177"/>
      <c r="J628" s="177"/>
      <c r="K628" s="177"/>
      <c r="L628" s="177"/>
      <c r="M628" s="177"/>
      <c r="N628" s="177"/>
      <c r="O628" s="177"/>
      <c r="P628" s="177"/>
      <c r="Q628" s="177"/>
      <c r="R628" s="177"/>
      <c r="S628" s="177"/>
      <c r="T628" s="177"/>
      <c r="U628" s="177"/>
      <c r="V628" s="177"/>
      <c r="W628" s="177"/>
      <c r="X628" s="177"/>
      <c r="Y628" s="177"/>
      <c r="Z628" s="177"/>
      <c r="AA628" s="177"/>
      <c r="AB628" s="177"/>
      <c r="AC628" s="177"/>
      <c r="AD628" s="177"/>
      <c r="AE628" s="177"/>
      <c r="AF628" s="177"/>
      <c r="AG628" s="177"/>
      <c r="AH628" s="177"/>
      <c r="AI628" s="177"/>
      <c r="AJ628" s="177"/>
      <c r="AK628" s="177"/>
      <c r="AL628" s="177"/>
      <c r="AM628" s="177"/>
      <c r="AN628" s="178"/>
      <c r="AO628" s="178"/>
      <c r="AP628" s="178"/>
      <c r="AQ628" s="178"/>
      <c r="AR628" s="19"/>
      <c r="AS628" s="19"/>
      <c r="AT628" s="19"/>
      <c r="AU628" s="19"/>
      <c r="AV628" s="19"/>
      <c r="AW628" s="19"/>
      <c r="AX628" s="19"/>
      <c r="AY628" s="19"/>
      <c r="AZ628" s="19"/>
      <c r="BA628" s="19"/>
      <c r="BB628" s="19"/>
      <c r="BC628" s="19"/>
      <c r="BD628" s="19"/>
      <c r="BE628" s="19"/>
      <c r="BF628" s="19"/>
      <c r="BG628" s="19"/>
      <c r="BH628" s="19"/>
      <c r="BI628" s="19"/>
      <c r="BJ628" s="19"/>
      <c r="BK628" s="19"/>
      <c r="BL628" s="19"/>
      <c r="BM628" s="19"/>
      <c r="BN628" s="19"/>
      <c r="BO628" s="19"/>
      <c r="BP628" s="19"/>
      <c r="BQ628" s="19"/>
      <c r="BR628" s="19"/>
      <c r="BS628" s="19"/>
      <c r="BT628" s="19"/>
      <c r="BU628" s="2"/>
      <c r="BV628" s="28"/>
      <c r="BX628" s="29"/>
      <c r="CG628" s="21"/>
      <c r="CH628" s="21"/>
      <c r="CI628" s="21"/>
      <c r="CK628" s="29"/>
      <c r="CT628" s="21"/>
    </row>
    <row r="629" spans="1:98" s="20" customFormat="1" ht="11.25" customHeight="1">
      <c r="A629" s="2"/>
      <c r="B629" s="135"/>
      <c r="C629" s="135"/>
      <c r="D629" s="177"/>
      <c r="E629" s="177"/>
      <c r="F629" s="177"/>
      <c r="G629" s="177"/>
      <c r="H629" s="177"/>
      <c r="I629" s="177"/>
      <c r="J629" s="177"/>
      <c r="K629" s="177"/>
      <c r="L629" s="177"/>
      <c r="M629" s="177"/>
      <c r="N629" s="177"/>
      <c r="O629" s="177"/>
      <c r="P629" s="177"/>
      <c r="Q629" s="177"/>
      <c r="R629" s="177"/>
      <c r="S629" s="177"/>
      <c r="T629" s="177"/>
      <c r="U629" s="177"/>
      <c r="V629" s="177"/>
      <c r="W629" s="177"/>
      <c r="X629" s="177"/>
      <c r="Y629" s="177"/>
      <c r="Z629" s="177"/>
      <c r="AA629" s="177"/>
      <c r="AB629" s="177"/>
      <c r="AC629" s="177"/>
      <c r="AD629" s="177"/>
      <c r="AE629" s="177"/>
      <c r="AF629" s="177"/>
      <c r="AG629" s="177"/>
      <c r="AH629" s="177"/>
      <c r="AI629" s="177"/>
      <c r="AJ629" s="177"/>
      <c r="AK629" s="177"/>
      <c r="AL629" s="177"/>
      <c r="AM629" s="177"/>
      <c r="AN629" s="178"/>
      <c r="AO629" s="178"/>
      <c r="AP629" s="178"/>
      <c r="AQ629" s="178"/>
      <c r="AR629" s="19"/>
      <c r="AS629" s="19"/>
      <c r="AT629" s="19"/>
      <c r="AU629" s="19"/>
      <c r="AV629" s="19"/>
      <c r="AW629" s="19"/>
      <c r="AX629" s="19"/>
      <c r="AY629" s="19"/>
      <c r="AZ629" s="19"/>
      <c r="BA629" s="19"/>
      <c r="BB629" s="19"/>
      <c r="BC629" s="19"/>
      <c r="BD629" s="19"/>
      <c r="BE629" s="19"/>
      <c r="BF629" s="19"/>
      <c r="BG629" s="19"/>
      <c r="BH629" s="19"/>
      <c r="BI629" s="19"/>
      <c r="BJ629" s="19"/>
      <c r="BK629" s="19"/>
      <c r="BL629" s="19"/>
      <c r="BM629" s="19"/>
      <c r="BN629" s="19"/>
      <c r="BO629" s="19"/>
      <c r="BP629" s="19"/>
      <c r="BQ629" s="19"/>
      <c r="BR629" s="19"/>
      <c r="BS629" s="19"/>
      <c r="BT629" s="19"/>
      <c r="BU629" s="2"/>
      <c r="BV629" s="28"/>
      <c r="BX629" s="29"/>
      <c r="CG629" s="21"/>
      <c r="CH629" s="21"/>
      <c r="CI629" s="21"/>
      <c r="CK629" s="29"/>
      <c r="CT629" s="21"/>
    </row>
    <row r="630" spans="1:98" ht="15" customHeight="1">
      <c r="B630" s="135"/>
      <c r="C630" s="135"/>
      <c r="D630" s="33" t="s">
        <v>206</v>
      </c>
      <c r="E630" s="34"/>
      <c r="F630" s="34"/>
      <c r="G630" s="34"/>
      <c r="H630" s="34"/>
      <c r="I630" s="34"/>
      <c r="J630" s="79"/>
      <c r="K630" s="79"/>
      <c r="L630" s="79"/>
      <c r="M630" s="79"/>
      <c r="N630" s="79"/>
      <c r="O630" s="79"/>
      <c r="P630" s="79"/>
      <c r="Q630" s="79"/>
      <c r="R630" s="79"/>
      <c r="S630" s="79"/>
      <c r="T630" s="79"/>
      <c r="U630" s="79"/>
      <c r="V630" s="79"/>
      <c r="X630" s="79"/>
      <c r="Y630" s="79"/>
      <c r="Z630" s="79"/>
      <c r="AB630" s="79"/>
      <c r="AC630" s="79"/>
      <c r="AD630" s="79"/>
      <c r="AE630" s="79"/>
      <c r="AF630" s="79"/>
      <c r="AG630" s="79"/>
      <c r="AJ630" s="31"/>
    </row>
    <row r="631" spans="1:98" ht="9.75" customHeight="1">
      <c r="D631" s="91"/>
      <c r="E631" s="92"/>
      <c r="F631" s="92"/>
      <c r="G631" s="92"/>
      <c r="H631" s="92"/>
      <c r="I631" s="93"/>
      <c r="J631" s="172">
        <v>1</v>
      </c>
      <c r="K631" s="172"/>
      <c r="L631" s="172"/>
      <c r="M631" s="172"/>
      <c r="N631" s="172">
        <v>2</v>
      </c>
      <c r="O631" s="172"/>
      <c r="P631" s="172"/>
      <c r="Q631" s="172"/>
      <c r="R631" s="172">
        <v>3</v>
      </c>
      <c r="S631" s="172"/>
      <c r="T631" s="172"/>
      <c r="U631" s="172"/>
      <c r="V631" s="172">
        <v>4</v>
      </c>
      <c r="W631" s="172"/>
      <c r="X631" s="172"/>
      <c r="Y631" s="172"/>
      <c r="Z631" s="172">
        <v>5</v>
      </c>
      <c r="AA631" s="172"/>
      <c r="AB631" s="172"/>
      <c r="AC631" s="172"/>
      <c r="AD631" s="172">
        <v>6</v>
      </c>
      <c r="AE631" s="172"/>
      <c r="AF631" s="172"/>
      <c r="AG631" s="172"/>
      <c r="AH631" s="172"/>
      <c r="AI631" s="172"/>
      <c r="AJ631" s="172"/>
      <c r="AK631" s="172"/>
    </row>
    <row r="632" spans="1:98" ht="22.5" customHeight="1">
      <c r="D632" s="94"/>
      <c r="E632" s="95"/>
      <c r="F632" s="95"/>
      <c r="G632" s="95"/>
      <c r="H632" s="95"/>
      <c r="I632" s="96"/>
      <c r="J632" s="121" t="s">
        <v>47</v>
      </c>
      <c r="K632" s="122"/>
      <c r="L632" s="122"/>
      <c r="M632" s="123"/>
      <c r="N632" s="121" t="s">
        <v>207</v>
      </c>
      <c r="O632" s="122"/>
      <c r="P632" s="122"/>
      <c r="Q632" s="123"/>
      <c r="R632" s="121" t="s">
        <v>208</v>
      </c>
      <c r="S632" s="122"/>
      <c r="T632" s="122"/>
      <c r="U632" s="123"/>
      <c r="V632" s="121" t="s">
        <v>209</v>
      </c>
      <c r="W632" s="122"/>
      <c r="X632" s="122"/>
      <c r="Y632" s="123"/>
      <c r="Z632" s="121" t="s">
        <v>210</v>
      </c>
      <c r="AA632" s="122"/>
      <c r="AB632" s="122"/>
      <c r="AC632" s="123"/>
      <c r="AD632" s="121" t="s">
        <v>55</v>
      </c>
      <c r="AE632" s="122"/>
      <c r="AF632" s="122"/>
      <c r="AG632" s="123"/>
      <c r="AH632" s="87" t="s">
        <v>12</v>
      </c>
      <c r="AI632" s="88"/>
      <c r="AJ632" s="88"/>
      <c r="AK632" s="89"/>
      <c r="BK632" s="2">
        <v>1</v>
      </c>
      <c r="BL632" s="2">
        <v>2</v>
      </c>
      <c r="BM632" s="2">
        <v>3</v>
      </c>
      <c r="BN632" s="2">
        <v>4</v>
      </c>
      <c r="BO632" s="2">
        <v>5</v>
      </c>
      <c r="BP632" s="2">
        <v>6</v>
      </c>
      <c r="BQ632" s="2">
        <v>0</v>
      </c>
    </row>
    <row r="633" spans="1:98">
      <c r="D633" s="129" t="s">
        <v>15</v>
      </c>
      <c r="E633" s="129"/>
      <c r="F633" s="130" t="s">
        <v>56</v>
      </c>
      <c r="G633" s="130"/>
      <c r="H633" s="130"/>
      <c r="I633" s="130"/>
      <c r="J633" s="112">
        <f>BK633</f>
        <v>21.558562762482499</v>
      </c>
      <c r="K633" s="112"/>
      <c r="L633" s="112"/>
      <c r="M633" s="112"/>
      <c r="N633" s="112">
        <f>BL633</f>
        <v>15.165655622958468</v>
      </c>
      <c r="O633" s="112"/>
      <c r="P633" s="112"/>
      <c r="Q633" s="112"/>
      <c r="R633" s="112">
        <f>BM633</f>
        <v>17.545496966868875</v>
      </c>
      <c r="S633" s="112"/>
      <c r="T633" s="112"/>
      <c r="U633" s="112"/>
      <c r="V633" s="112">
        <f>BN633</f>
        <v>19.038730751283246</v>
      </c>
      <c r="W633" s="112"/>
      <c r="X633" s="112"/>
      <c r="Y633" s="112"/>
      <c r="Z633" s="112">
        <f>BO633</f>
        <v>12.41250583294447</v>
      </c>
      <c r="AA633" s="112"/>
      <c r="AB633" s="112"/>
      <c r="AC633" s="112"/>
      <c r="AD633" s="112">
        <f>BP633</f>
        <v>13.439104059729351</v>
      </c>
      <c r="AE633" s="112"/>
      <c r="AF633" s="112"/>
      <c r="AG633" s="112"/>
      <c r="AH633" s="112">
        <f>BQ633</f>
        <v>0.83994400373308442</v>
      </c>
      <c r="AI633" s="112"/>
      <c r="AJ633" s="112"/>
      <c r="AK633" s="112"/>
      <c r="BG633" s="2">
        <v>111</v>
      </c>
      <c r="BH633" s="2" t="s">
        <v>57</v>
      </c>
      <c r="BK633" s="25">
        <v>21.558562762482499</v>
      </c>
      <c r="BL633" s="25">
        <v>15.165655622958468</v>
      </c>
      <c r="BM633" s="25">
        <v>17.545496966868875</v>
      </c>
      <c r="BN633" s="25">
        <v>19.038730751283246</v>
      </c>
      <c r="BO633" s="25">
        <v>12.41250583294447</v>
      </c>
      <c r="BP633" s="25">
        <v>13.439104059729351</v>
      </c>
      <c r="BQ633" s="25">
        <v>0.83994400373308442</v>
      </c>
    </row>
    <row r="634" spans="1:98">
      <c r="D634" s="129"/>
      <c r="E634" s="129"/>
      <c r="F634" s="134" t="s">
        <v>58</v>
      </c>
      <c r="G634" s="134"/>
      <c r="H634" s="134"/>
      <c r="I634" s="134"/>
      <c r="J634" s="116">
        <f>BK634</f>
        <v>32.692307692307693</v>
      </c>
      <c r="K634" s="116"/>
      <c r="L634" s="116"/>
      <c r="M634" s="116"/>
      <c r="N634" s="116">
        <f>BL634</f>
        <v>30.76923076923077</v>
      </c>
      <c r="O634" s="116"/>
      <c r="P634" s="116"/>
      <c r="Q634" s="116"/>
      <c r="R634" s="116">
        <f>BM634</f>
        <v>9.6153846153846168</v>
      </c>
      <c r="S634" s="116"/>
      <c r="T634" s="116"/>
      <c r="U634" s="116"/>
      <c r="V634" s="116">
        <f>BN634</f>
        <v>19.230769230769234</v>
      </c>
      <c r="W634" s="116"/>
      <c r="X634" s="116"/>
      <c r="Y634" s="116"/>
      <c r="Z634" s="116">
        <f>BO634</f>
        <v>5.7692307692307692</v>
      </c>
      <c r="AA634" s="116"/>
      <c r="AB634" s="116"/>
      <c r="AC634" s="116"/>
      <c r="AD634" s="116">
        <f>BP634</f>
        <v>1.9230769230769231</v>
      </c>
      <c r="AE634" s="116"/>
      <c r="AF634" s="116"/>
      <c r="AG634" s="116"/>
      <c r="AH634" s="116">
        <f>BQ634</f>
        <v>0</v>
      </c>
      <c r="AI634" s="116"/>
      <c r="AJ634" s="116"/>
      <c r="AK634" s="116"/>
      <c r="BH634" s="2" t="s">
        <v>59</v>
      </c>
      <c r="BK634" s="25">
        <v>32.692307692307693</v>
      </c>
      <c r="BL634" s="25">
        <v>30.76923076923077</v>
      </c>
      <c r="BM634" s="25">
        <v>9.6153846153846168</v>
      </c>
      <c r="BN634" s="25">
        <v>19.230769230769234</v>
      </c>
      <c r="BO634" s="25">
        <v>5.7692307692307692</v>
      </c>
      <c r="BP634" s="25">
        <v>1.9230769230769231</v>
      </c>
      <c r="BQ634" s="25">
        <v>0</v>
      </c>
    </row>
    <row r="635" spans="1:98">
      <c r="D635" s="129" t="s">
        <v>17</v>
      </c>
      <c r="E635" s="129"/>
      <c r="F635" s="130" t="s">
        <v>56</v>
      </c>
      <c r="G635" s="130"/>
      <c r="H635" s="130"/>
      <c r="I635" s="130"/>
      <c r="J635" s="112">
        <f>BK635</f>
        <v>35.118186203569707</v>
      </c>
      <c r="K635" s="112"/>
      <c r="L635" s="112"/>
      <c r="M635" s="112"/>
      <c r="N635" s="112">
        <f>BL635</f>
        <v>19.102749638205498</v>
      </c>
      <c r="O635" s="112"/>
      <c r="P635" s="112"/>
      <c r="Q635" s="112"/>
      <c r="R635" s="112">
        <f>BM635</f>
        <v>15.726000964785335</v>
      </c>
      <c r="S635" s="112"/>
      <c r="T635" s="112"/>
      <c r="U635" s="112"/>
      <c r="V635" s="112">
        <f>BN635</f>
        <v>13.941148094548964</v>
      </c>
      <c r="W635" s="112"/>
      <c r="X635" s="112"/>
      <c r="Y635" s="112"/>
      <c r="Z635" s="112">
        <f>BO635</f>
        <v>7.9112397491558131</v>
      </c>
      <c r="AA635" s="112"/>
      <c r="AB635" s="112"/>
      <c r="AC635" s="112"/>
      <c r="AD635" s="112">
        <f>BP635</f>
        <v>7.4288470815243608</v>
      </c>
      <c r="AE635" s="112"/>
      <c r="AF635" s="112"/>
      <c r="AG635" s="112"/>
      <c r="AH635" s="112">
        <f>BQ635</f>
        <v>0.77182826821032324</v>
      </c>
      <c r="AI635" s="112"/>
      <c r="AJ635" s="112"/>
      <c r="AK635" s="112"/>
      <c r="BH635" s="2" t="s">
        <v>57</v>
      </c>
      <c r="BK635" s="25">
        <v>35.118186203569707</v>
      </c>
      <c r="BL635" s="25">
        <v>19.102749638205498</v>
      </c>
      <c r="BM635" s="25">
        <v>15.726000964785335</v>
      </c>
      <c r="BN635" s="25">
        <v>13.941148094548964</v>
      </c>
      <c r="BO635" s="25">
        <v>7.9112397491558131</v>
      </c>
      <c r="BP635" s="25">
        <v>7.4288470815243608</v>
      </c>
      <c r="BQ635" s="25">
        <v>0.77182826821032324</v>
      </c>
    </row>
    <row r="636" spans="1:98">
      <c r="D636" s="129"/>
      <c r="E636" s="129"/>
      <c r="F636" s="134" t="s">
        <v>58</v>
      </c>
      <c r="G636" s="134"/>
      <c r="H636" s="134"/>
      <c r="I636" s="134"/>
      <c r="J636" s="116">
        <f>BK636</f>
        <v>52.083333333333336</v>
      </c>
      <c r="K636" s="116"/>
      <c r="L636" s="116"/>
      <c r="M636" s="116"/>
      <c r="N636" s="116">
        <f>BL636</f>
        <v>16.666666666666664</v>
      </c>
      <c r="O636" s="116"/>
      <c r="P636" s="116"/>
      <c r="Q636" s="116"/>
      <c r="R636" s="116">
        <f>BM636</f>
        <v>8.3333333333333321</v>
      </c>
      <c r="S636" s="116"/>
      <c r="T636" s="116"/>
      <c r="U636" s="116"/>
      <c r="V636" s="116">
        <f>BN636</f>
        <v>14.583333333333334</v>
      </c>
      <c r="W636" s="116"/>
      <c r="X636" s="116"/>
      <c r="Y636" s="116"/>
      <c r="Z636" s="116">
        <f>BO636</f>
        <v>6.25</v>
      </c>
      <c r="AA636" s="116"/>
      <c r="AB636" s="116"/>
      <c r="AC636" s="116"/>
      <c r="AD636" s="116">
        <f>BP636</f>
        <v>2.083333333333333</v>
      </c>
      <c r="AE636" s="116"/>
      <c r="AF636" s="116"/>
      <c r="AG636" s="116"/>
      <c r="AH636" s="116">
        <f>BQ636</f>
        <v>0</v>
      </c>
      <c r="AI636" s="116"/>
      <c r="AJ636" s="116"/>
      <c r="AK636" s="116"/>
      <c r="BH636" s="2" t="s">
        <v>59</v>
      </c>
      <c r="BK636" s="25">
        <v>52.083333333333336</v>
      </c>
      <c r="BL636" s="25">
        <v>16.666666666666664</v>
      </c>
      <c r="BM636" s="25">
        <v>8.3333333333333321</v>
      </c>
      <c r="BN636" s="25">
        <v>14.583333333333334</v>
      </c>
      <c r="BO636" s="25">
        <v>6.25</v>
      </c>
      <c r="BP636" s="25">
        <v>2.083333333333333</v>
      </c>
      <c r="BQ636" s="25">
        <v>0</v>
      </c>
    </row>
    <row r="637" spans="1:98" ht="15" customHeight="1">
      <c r="B637" s="9"/>
      <c r="C637" s="9"/>
      <c r="D637" s="33" t="s">
        <v>211</v>
      </c>
      <c r="E637" s="34"/>
      <c r="F637" s="34"/>
      <c r="G637" s="34"/>
      <c r="H637" s="34"/>
      <c r="I637" s="34"/>
      <c r="J637" s="79"/>
      <c r="K637" s="79"/>
      <c r="L637" s="79"/>
      <c r="M637" s="79"/>
      <c r="N637" s="79"/>
      <c r="O637" s="79"/>
      <c r="P637" s="79"/>
      <c r="Q637" s="79"/>
      <c r="R637" s="79"/>
      <c r="S637" s="79"/>
      <c r="T637" s="79"/>
      <c r="U637" s="79"/>
      <c r="V637" s="79"/>
      <c r="X637" s="79"/>
      <c r="Y637" s="79"/>
      <c r="Z637" s="79"/>
      <c r="AB637" s="79"/>
      <c r="AC637" s="79"/>
      <c r="AD637" s="79"/>
      <c r="AE637" s="79"/>
      <c r="AF637" s="79"/>
      <c r="AG637" s="79"/>
      <c r="AJ637" s="31"/>
    </row>
    <row r="638" spans="1:98" ht="9.75" customHeight="1">
      <c r="D638" s="91"/>
      <c r="E638" s="92"/>
      <c r="F638" s="92"/>
      <c r="G638" s="92"/>
      <c r="H638" s="92"/>
      <c r="I638" s="93"/>
      <c r="J638" s="172">
        <v>1</v>
      </c>
      <c r="K638" s="172"/>
      <c r="L638" s="172"/>
      <c r="M638" s="172"/>
      <c r="N638" s="172">
        <v>2</v>
      </c>
      <c r="O638" s="172"/>
      <c r="P638" s="172"/>
      <c r="Q638" s="172"/>
      <c r="R638" s="172">
        <v>3</v>
      </c>
      <c r="S638" s="172"/>
      <c r="T638" s="172"/>
      <c r="U638" s="172"/>
      <c r="V638" s="172">
        <v>4</v>
      </c>
      <c r="W638" s="172"/>
      <c r="X638" s="172"/>
      <c r="Y638" s="172"/>
      <c r="Z638" s="172">
        <v>5</v>
      </c>
      <c r="AA638" s="172"/>
      <c r="AB638" s="172"/>
      <c r="AC638" s="172"/>
      <c r="AD638" s="172">
        <v>6</v>
      </c>
      <c r="AE638" s="172"/>
      <c r="AF638" s="172"/>
      <c r="AG638" s="172"/>
      <c r="AH638" s="172"/>
      <c r="AI638" s="172"/>
      <c r="AJ638" s="172"/>
      <c r="AK638" s="172"/>
    </row>
    <row r="639" spans="1:98" ht="22.5" customHeight="1">
      <c r="D639" s="94"/>
      <c r="E639" s="95"/>
      <c r="F639" s="95"/>
      <c r="G639" s="95"/>
      <c r="H639" s="95"/>
      <c r="I639" s="96"/>
      <c r="J639" s="87" t="s">
        <v>212</v>
      </c>
      <c r="K639" s="88"/>
      <c r="L639" s="88"/>
      <c r="M639" s="89"/>
      <c r="N639" s="87" t="s">
        <v>213</v>
      </c>
      <c r="O639" s="88"/>
      <c r="P639" s="88"/>
      <c r="Q639" s="89"/>
      <c r="R639" s="87" t="s">
        <v>214</v>
      </c>
      <c r="S639" s="88"/>
      <c r="T639" s="88"/>
      <c r="U639" s="89"/>
      <c r="V639" s="87" t="s">
        <v>215</v>
      </c>
      <c r="W639" s="88"/>
      <c r="X639" s="88"/>
      <c r="Y639" s="89"/>
      <c r="Z639" s="87" t="s">
        <v>216</v>
      </c>
      <c r="AA639" s="88"/>
      <c r="AB639" s="88"/>
      <c r="AC639" s="89"/>
      <c r="AD639" s="87" t="s">
        <v>217</v>
      </c>
      <c r="AE639" s="88"/>
      <c r="AF639" s="88"/>
      <c r="AG639" s="89"/>
      <c r="AH639" s="87" t="s">
        <v>12</v>
      </c>
      <c r="AI639" s="88"/>
      <c r="AJ639" s="88"/>
      <c r="AK639" s="89"/>
      <c r="BK639" s="2">
        <v>1</v>
      </c>
      <c r="BL639" s="2">
        <v>2</v>
      </c>
      <c r="BM639" s="2">
        <v>3</v>
      </c>
      <c r="BN639" s="2">
        <v>4</v>
      </c>
      <c r="BO639" s="2">
        <v>5</v>
      </c>
      <c r="BP639" s="2">
        <v>6</v>
      </c>
      <c r="BQ639" s="2">
        <v>0</v>
      </c>
    </row>
    <row r="640" spans="1:98">
      <c r="D640" s="129" t="s">
        <v>15</v>
      </c>
      <c r="E640" s="129"/>
      <c r="F640" s="130" t="s">
        <v>56</v>
      </c>
      <c r="G640" s="130"/>
      <c r="H640" s="130"/>
      <c r="I640" s="130"/>
      <c r="J640" s="112">
        <f>BK640</f>
        <v>29.398040130657954</v>
      </c>
      <c r="K640" s="112"/>
      <c r="L640" s="112"/>
      <c r="M640" s="112"/>
      <c r="N640" s="112">
        <f>BL640</f>
        <v>20.298646756882874</v>
      </c>
      <c r="O640" s="112"/>
      <c r="P640" s="112"/>
      <c r="Q640" s="112"/>
      <c r="R640" s="112">
        <f>BM640</f>
        <v>28.651423238450768</v>
      </c>
      <c r="S640" s="112"/>
      <c r="T640" s="112"/>
      <c r="U640" s="112"/>
      <c r="V640" s="112">
        <f>BN640</f>
        <v>13.532431171255249</v>
      </c>
      <c r="W640" s="112"/>
      <c r="X640" s="112"/>
      <c r="Y640" s="112"/>
      <c r="Z640" s="112">
        <f>BO640</f>
        <v>2.6131591227251514</v>
      </c>
      <c r="AA640" s="112"/>
      <c r="AB640" s="112"/>
      <c r="AC640" s="112"/>
      <c r="AD640" s="112">
        <f>BP640</f>
        <v>3.3597760149323377</v>
      </c>
      <c r="AE640" s="112"/>
      <c r="AF640" s="112"/>
      <c r="AG640" s="112"/>
      <c r="AH640" s="112">
        <f>BQ640</f>
        <v>2.1465235650956602</v>
      </c>
      <c r="AI640" s="112"/>
      <c r="AJ640" s="112"/>
      <c r="AK640" s="112"/>
      <c r="BG640" s="2">
        <v>112</v>
      </c>
      <c r="BH640" s="2" t="s">
        <v>57</v>
      </c>
      <c r="BK640" s="25">
        <v>29.398040130657954</v>
      </c>
      <c r="BL640" s="25">
        <v>20.298646756882874</v>
      </c>
      <c r="BM640" s="25">
        <v>28.651423238450768</v>
      </c>
      <c r="BN640" s="25">
        <v>13.532431171255249</v>
      </c>
      <c r="BO640" s="25">
        <v>2.6131591227251514</v>
      </c>
      <c r="BP640" s="25">
        <v>3.3597760149323377</v>
      </c>
      <c r="BQ640" s="25">
        <v>2.1465235650956602</v>
      </c>
    </row>
    <row r="641" spans="1:98">
      <c r="D641" s="129"/>
      <c r="E641" s="129"/>
      <c r="F641" s="134" t="s">
        <v>58</v>
      </c>
      <c r="G641" s="134"/>
      <c r="H641" s="134"/>
      <c r="I641" s="134"/>
      <c r="J641" s="116">
        <f>BK641</f>
        <v>42.307692307692307</v>
      </c>
      <c r="K641" s="116"/>
      <c r="L641" s="116"/>
      <c r="M641" s="116"/>
      <c r="N641" s="116">
        <f>BL641</f>
        <v>25</v>
      </c>
      <c r="O641" s="116"/>
      <c r="P641" s="116"/>
      <c r="Q641" s="116"/>
      <c r="R641" s="116">
        <f>BM641</f>
        <v>19.230769230769234</v>
      </c>
      <c r="S641" s="116"/>
      <c r="T641" s="116"/>
      <c r="U641" s="116"/>
      <c r="V641" s="116">
        <f>BN641</f>
        <v>11.538461538461538</v>
      </c>
      <c r="W641" s="116"/>
      <c r="X641" s="116"/>
      <c r="Y641" s="116"/>
      <c r="Z641" s="116">
        <f>BO641</f>
        <v>0</v>
      </c>
      <c r="AA641" s="116"/>
      <c r="AB641" s="116"/>
      <c r="AC641" s="116"/>
      <c r="AD641" s="116">
        <f>BP641</f>
        <v>1.9230769230769231</v>
      </c>
      <c r="AE641" s="116"/>
      <c r="AF641" s="116"/>
      <c r="AG641" s="116"/>
      <c r="AH641" s="116">
        <f>BQ641</f>
        <v>0</v>
      </c>
      <c r="AI641" s="116"/>
      <c r="AJ641" s="116"/>
      <c r="AK641" s="116"/>
      <c r="BH641" s="2" t="s">
        <v>59</v>
      </c>
      <c r="BK641" s="25">
        <v>42.307692307692307</v>
      </c>
      <c r="BL641" s="25">
        <v>25</v>
      </c>
      <c r="BM641" s="25">
        <v>19.230769230769234</v>
      </c>
      <c r="BN641" s="25">
        <v>11.538461538461538</v>
      </c>
      <c r="BO641" s="25">
        <v>0</v>
      </c>
      <c r="BP641" s="25">
        <v>1.9230769230769231</v>
      </c>
      <c r="BQ641" s="25">
        <v>0</v>
      </c>
    </row>
    <row r="642" spans="1:98">
      <c r="D642" s="175" t="s">
        <v>17</v>
      </c>
      <c r="E642" s="175"/>
      <c r="F642" s="176" t="s">
        <v>56</v>
      </c>
      <c r="G642" s="176"/>
      <c r="H642" s="176"/>
      <c r="I642" s="176"/>
      <c r="J642" s="112">
        <f>BK642</f>
        <v>35.118186203569707</v>
      </c>
      <c r="K642" s="112"/>
      <c r="L642" s="112"/>
      <c r="M642" s="112"/>
      <c r="N642" s="112">
        <f>BL642</f>
        <v>19.29570670525808</v>
      </c>
      <c r="O642" s="112"/>
      <c r="P642" s="112"/>
      <c r="Q642" s="112"/>
      <c r="R642" s="112">
        <f>BM642</f>
        <v>26.145682585624698</v>
      </c>
      <c r="S642" s="112"/>
      <c r="T642" s="112"/>
      <c r="U642" s="112"/>
      <c r="V642" s="112">
        <f>BN642</f>
        <v>10.564399421128799</v>
      </c>
      <c r="W642" s="112"/>
      <c r="X642" s="112"/>
      <c r="Y642" s="112"/>
      <c r="Z642" s="112">
        <f>BO642</f>
        <v>3.0390738060781479</v>
      </c>
      <c r="AA642" s="112"/>
      <c r="AB642" s="112"/>
      <c r="AC642" s="112"/>
      <c r="AD642" s="112">
        <f>BP642</f>
        <v>2.7496382054992763</v>
      </c>
      <c r="AE642" s="112"/>
      <c r="AF642" s="112"/>
      <c r="AG642" s="112"/>
      <c r="AH642" s="112">
        <f>BQ642</f>
        <v>3.087313072841293</v>
      </c>
      <c r="AI642" s="112"/>
      <c r="AJ642" s="112"/>
      <c r="AK642" s="112"/>
      <c r="BH642" s="2" t="s">
        <v>57</v>
      </c>
      <c r="BK642" s="25">
        <v>35.118186203569707</v>
      </c>
      <c r="BL642" s="25">
        <v>19.29570670525808</v>
      </c>
      <c r="BM642" s="25">
        <v>26.145682585624698</v>
      </c>
      <c r="BN642" s="25">
        <v>10.564399421128799</v>
      </c>
      <c r="BO642" s="25">
        <v>3.0390738060781479</v>
      </c>
      <c r="BP642" s="25">
        <v>2.7496382054992763</v>
      </c>
      <c r="BQ642" s="25">
        <v>3.087313072841293</v>
      </c>
    </row>
    <row r="643" spans="1:98">
      <c r="D643" s="175"/>
      <c r="E643" s="175"/>
      <c r="F643" s="174" t="s">
        <v>58</v>
      </c>
      <c r="G643" s="174"/>
      <c r="H643" s="174"/>
      <c r="I643" s="174"/>
      <c r="J643" s="116">
        <f>BK643</f>
        <v>43.75</v>
      </c>
      <c r="K643" s="116"/>
      <c r="L643" s="116"/>
      <c r="M643" s="116"/>
      <c r="N643" s="116">
        <f>BL643</f>
        <v>8.3333333333333321</v>
      </c>
      <c r="O643" s="116"/>
      <c r="P643" s="116"/>
      <c r="Q643" s="116"/>
      <c r="R643" s="116">
        <f>BM643</f>
        <v>35.416666666666671</v>
      </c>
      <c r="S643" s="116"/>
      <c r="T643" s="116"/>
      <c r="U643" s="116"/>
      <c r="V643" s="116">
        <f>BN643</f>
        <v>8.3333333333333321</v>
      </c>
      <c r="W643" s="116"/>
      <c r="X643" s="116"/>
      <c r="Y643" s="116"/>
      <c r="Z643" s="116">
        <f>BO643</f>
        <v>0</v>
      </c>
      <c r="AA643" s="116"/>
      <c r="AB643" s="116"/>
      <c r="AC643" s="116"/>
      <c r="AD643" s="116">
        <f>BP643</f>
        <v>0</v>
      </c>
      <c r="AE643" s="116"/>
      <c r="AF643" s="116"/>
      <c r="AG643" s="116"/>
      <c r="AH643" s="116">
        <f>BQ643</f>
        <v>4.1666666666666661</v>
      </c>
      <c r="AI643" s="116"/>
      <c r="AJ643" s="116"/>
      <c r="AK643" s="116"/>
      <c r="BH643" s="2" t="s">
        <v>59</v>
      </c>
      <c r="BK643" s="25">
        <v>43.75</v>
      </c>
      <c r="BL643" s="25">
        <v>8.3333333333333321</v>
      </c>
      <c r="BM643" s="25">
        <v>35.416666666666671</v>
      </c>
      <c r="BN643" s="25">
        <v>8.3333333333333321</v>
      </c>
      <c r="BO643" s="25">
        <v>0</v>
      </c>
      <c r="BP643" s="25">
        <v>0</v>
      </c>
      <c r="BQ643" s="25">
        <v>4.1666666666666661</v>
      </c>
    </row>
    <row r="644" spans="1:98" s="9" customFormat="1" ht="14.25" customHeight="1">
      <c r="A644" s="74"/>
      <c r="F644" s="10"/>
      <c r="AD644" s="11"/>
      <c r="AE644" s="11"/>
      <c r="AF644" s="11"/>
      <c r="AG644" s="11"/>
      <c r="AH644" s="11"/>
      <c r="AI644" s="11"/>
      <c r="AJ644" s="11"/>
      <c r="AK644" s="11"/>
      <c r="AL644" s="11"/>
      <c r="AM644" s="12"/>
      <c r="AN644" s="12"/>
      <c r="AO644" s="12"/>
      <c r="AP644" s="12"/>
      <c r="AQ644" s="12"/>
      <c r="AR644" s="12"/>
      <c r="AS644" s="12"/>
      <c r="AT644" s="12"/>
      <c r="AU644" s="12"/>
      <c r="AV644" s="12"/>
      <c r="AW644" s="12"/>
      <c r="AX644" s="12"/>
      <c r="AY644" s="12"/>
      <c r="AZ644" s="12"/>
      <c r="BA644" s="12"/>
      <c r="BB644" s="12"/>
      <c r="BC644" s="12"/>
      <c r="BD644" s="12"/>
      <c r="BE644" s="12"/>
      <c r="BF644" s="12"/>
      <c r="BG644" s="12"/>
      <c r="BH644" s="12"/>
      <c r="BI644" s="12"/>
      <c r="BJ644" s="76"/>
      <c r="BK644" s="76"/>
      <c r="BL644" s="76"/>
      <c r="BM644" s="76"/>
      <c r="BN644" s="76"/>
      <c r="BO644" s="62"/>
      <c r="BP644" s="62"/>
      <c r="BQ644" s="62"/>
      <c r="BR644" s="62"/>
      <c r="BS644" s="62"/>
      <c r="BT644" s="62"/>
      <c r="CM644" s="13"/>
    </row>
    <row r="645" spans="1:98" ht="13.5" customHeight="1">
      <c r="A645" s="59"/>
      <c r="B645" s="135" t="s">
        <v>218</v>
      </c>
      <c r="C645" s="135"/>
      <c r="D645" s="177" t="s">
        <v>219</v>
      </c>
      <c r="E645" s="177"/>
      <c r="F645" s="177"/>
      <c r="G645" s="177"/>
      <c r="H645" s="177"/>
      <c r="I645" s="177"/>
      <c r="J645" s="177"/>
      <c r="K645" s="177"/>
      <c r="L645" s="177"/>
      <c r="M645" s="177"/>
      <c r="N645" s="177"/>
      <c r="O645" s="177"/>
      <c r="P645" s="177"/>
      <c r="Q645" s="177"/>
      <c r="R645" s="177"/>
      <c r="S645" s="177"/>
      <c r="T645" s="177"/>
      <c r="U645" s="177"/>
      <c r="V645" s="177"/>
      <c r="W645" s="177"/>
      <c r="X645" s="177"/>
      <c r="Y645" s="177"/>
      <c r="Z645" s="177"/>
      <c r="AA645" s="177"/>
      <c r="AB645" s="177"/>
      <c r="AC645" s="177"/>
      <c r="AD645" s="177"/>
      <c r="AE645" s="177"/>
      <c r="AF645" s="177"/>
      <c r="AG645" s="177"/>
      <c r="AH645" s="177"/>
      <c r="AI645" s="177"/>
      <c r="AJ645" s="177"/>
      <c r="AK645" s="177"/>
      <c r="AL645" s="177"/>
      <c r="AM645" s="177"/>
      <c r="AN645" s="178"/>
      <c r="AO645" s="178"/>
      <c r="AP645" s="178"/>
      <c r="AQ645" s="178"/>
      <c r="AR645" s="19"/>
      <c r="AS645" s="19"/>
      <c r="AT645" s="19"/>
      <c r="AU645" s="19"/>
      <c r="AV645" s="19"/>
      <c r="AW645" s="19"/>
      <c r="AX645" s="19"/>
      <c r="AY645" s="19"/>
      <c r="AZ645" s="19"/>
      <c r="BA645" s="19"/>
      <c r="BB645" s="19"/>
      <c r="BC645" s="19"/>
      <c r="BD645" s="19"/>
      <c r="BE645" s="19"/>
      <c r="BF645" s="19"/>
      <c r="BG645" s="19"/>
      <c r="BH645" s="19"/>
      <c r="BI645" s="19"/>
      <c r="BJ645" s="19"/>
      <c r="BK645" s="19"/>
      <c r="BL645" s="19"/>
      <c r="BM645" s="19"/>
      <c r="BN645" s="19"/>
      <c r="BO645" s="19"/>
      <c r="BP645" s="19"/>
      <c r="BQ645" s="19"/>
      <c r="BR645" s="19"/>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8"/>
      <c r="CO645" s="58"/>
      <c r="CP645" s="58"/>
      <c r="CQ645" s="58"/>
      <c r="CR645" s="58"/>
      <c r="CS645" s="58"/>
      <c r="CT645" s="58"/>
    </row>
    <row r="646" spans="1:98">
      <c r="A646" s="59"/>
      <c r="B646" s="135"/>
      <c r="C646" s="135"/>
      <c r="D646" s="177"/>
      <c r="E646" s="177"/>
      <c r="F646" s="177"/>
      <c r="G646" s="177"/>
      <c r="H646" s="177"/>
      <c r="I646" s="177"/>
      <c r="J646" s="177"/>
      <c r="K646" s="177"/>
      <c r="L646" s="177"/>
      <c r="M646" s="177"/>
      <c r="N646" s="177"/>
      <c r="O646" s="177"/>
      <c r="P646" s="177"/>
      <c r="Q646" s="177"/>
      <c r="R646" s="177"/>
      <c r="S646" s="177"/>
      <c r="T646" s="177"/>
      <c r="U646" s="177"/>
      <c r="V646" s="177"/>
      <c r="W646" s="177"/>
      <c r="X646" s="177"/>
      <c r="Y646" s="177"/>
      <c r="Z646" s="177"/>
      <c r="AA646" s="177"/>
      <c r="AB646" s="177"/>
      <c r="AC646" s="177"/>
      <c r="AD646" s="177"/>
      <c r="AE646" s="177"/>
      <c r="AF646" s="177"/>
      <c r="AG646" s="177"/>
      <c r="AH646" s="177"/>
      <c r="AI646" s="177"/>
      <c r="AJ646" s="177"/>
      <c r="AK646" s="177"/>
      <c r="AL646" s="177"/>
      <c r="AM646" s="177"/>
      <c r="AN646" s="178"/>
      <c r="AO646" s="178"/>
      <c r="AP646" s="178"/>
      <c r="AQ646" s="178"/>
      <c r="AR646" s="19"/>
      <c r="AS646" s="19"/>
      <c r="AT646" s="19"/>
      <c r="AU646" s="19"/>
      <c r="AV646" s="19"/>
      <c r="AW646" s="19"/>
      <c r="AX646" s="19"/>
      <c r="AY646" s="19"/>
      <c r="AZ646" s="19"/>
      <c r="BA646" s="19"/>
      <c r="BB646" s="19"/>
      <c r="BC646" s="19"/>
      <c r="BD646" s="19"/>
      <c r="BE646" s="19"/>
      <c r="BF646" s="19"/>
      <c r="BG646" s="19"/>
      <c r="BH646" s="19"/>
      <c r="BI646" s="19"/>
      <c r="BJ646" s="19"/>
      <c r="BK646" s="19"/>
      <c r="BL646" s="19"/>
      <c r="BM646" s="19"/>
      <c r="BN646" s="19"/>
      <c r="BO646" s="19"/>
      <c r="BP646" s="19"/>
      <c r="BQ646" s="19"/>
      <c r="BR646" s="19"/>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8"/>
      <c r="CO646" s="58"/>
      <c r="CP646" s="58"/>
      <c r="CQ646" s="58"/>
      <c r="CR646" s="58"/>
      <c r="CS646" s="58"/>
      <c r="CT646" s="58"/>
    </row>
    <row r="647" spans="1:98">
      <c r="A647" s="59"/>
      <c r="B647" s="135"/>
      <c r="C647" s="135"/>
      <c r="D647" s="33" t="s">
        <v>206</v>
      </c>
      <c r="E647" s="34"/>
      <c r="F647" s="34"/>
      <c r="G647" s="34"/>
      <c r="H647" s="34"/>
      <c r="I647" s="34"/>
      <c r="J647" s="79"/>
      <c r="K647" s="79"/>
      <c r="L647" s="79"/>
      <c r="M647" s="79"/>
      <c r="N647" s="79"/>
      <c r="O647" s="79"/>
      <c r="P647" s="79"/>
      <c r="Q647" s="79"/>
      <c r="R647" s="79"/>
      <c r="S647" s="79"/>
      <c r="T647" s="79"/>
      <c r="U647" s="79"/>
      <c r="V647" s="79"/>
      <c r="X647" s="79"/>
      <c r="Y647" s="79"/>
      <c r="Z647" s="79"/>
      <c r="AB647" s="79"/>
      <c r="AC647" s="79"/>
      <c r="AD647" s="79"/>
      <c r="AE647" s="79"/>
      <c r="AF647" s="79"/>
      <c r="AG647" s="79"/>
      <c r="AJ647" s="31"/>
      <c r="BS647" s="59"/>
      <c r="BT647" s="59"/>
      <c r="BU647" s="59"/>
      <c r="BV647" s="59"/>
      <c r="BW647" s="59"/>
      <c r="BX647" s="59"/>
      <c r="BY647" s="59"/>
      <c r="BZ647" s="59"/>
      <c r="CA647" s="59"/>
      <c r="CB647" s="59"/>
      <c r="CC647" s="59"/>
      <c r="CD647" s="59"/>
      <c r="CE647" s="59"/>
      <c r="CF647" s="59"/>
      <c r="CG647" s="59"/>
      <c r="CH647" s="59"/>
      <c r="CI647" s="59"/>
      <c r="CJ647" s="59"/>
      <c r="CK647" s="59"/>
      <c r="CL647" s="59"/>
      <c r="CM647" s="59"/>
      <c r="CN647" s="58"/>
      <c r="CO647" s="58"/>
      <c r="CP647" s="58"/>
      <c r="CQ647" s="58"/>
      <c r="CR647" s="58"/>
      <c r="CS647" s="58"/>
      <c r="CT647" s="58"/>
    </row>
    <row r="648" spans="1:98" ht="9.75" customHeight="1">
      <c r="A648" s="59"/>
      <c r="D648" s="91"/>
      <c r="E648" s="92"/>
      <c r="F648" s="92"/>
      <c r="G648" s="92"/>
      <c r="H648" s="92"/>
      <c r="I648" s="93"/>
      <c r="J648" s="172">
        <v>1</v>
      </c>
      <c r="K648" s="172"/>
      <c r="L648" s="172"/>
      <c r="M648" s="172"/>
      <c r="N648" s="172">
        <v>2</v>
      </c>
      <c r="O648" s="172"/>
      <c r="P648" s="172"/>
      <c r="Q648" s="172"/>
      <c r="R648" s="172">
        <v>3</v>
      </c>
      <c r="S648" s="172"/>
      <c r="T648" s="172"/>
      <c r="U648" s="172"/>
      <c r="V648" s="172">
        <v>4</v>
      </c>
      <c r="W648" s="172"/>
      <c r="X648" s="172"/>
      <c r="Y648" s="172"/>
      <c r="Z648" s="172">
        <v>5</v>
      </c>
      <c r="AA648" s="172"/>
      <c r="AB648" s="172"/>
      <c r="AC648" s="172"/>
      <c r="AD648" s="172">
        <v>6</v>
      </c>
      <c r="AE648" s="172"/>
      <c r="AF648" s="172"/>
      <c r="AG648" s="172"/>
      <c r="AH648" s="172"/>
      <c r="AI648" s="172"/>
      <c r="AJ648" s="172"/>
      <c r="AK648" s="172"/>
      <c r="BS648" s="59"/>
      <c r="BT648" s="59"/>
      <c r="BU648" s="59"/>
      <c r="BV648" s="59"/>
      <c r="BW648" s="59"/>
      <c r="BX648" s="59"/>
      <c r="BY648" s="59"/>
      <c r="BZ648" s="59"/>
      <c r="CA648" s="59"/>
      <c r="CB648" s="59"/>
      <c r="CC648" s="59"/>
      <c r="CD648" s="59"/>
      <c r="CE648" s="59"/>
      <c r="CF648" s="59"/>
      <c r="CG648" s="59"/>
      <c r="CH648" s="59"/>
      <c r="CI648" s="59"/>
      <c r="CJ648" s="59"/>
      <c r="CK648" s="59"/>
      <c r="CL648" s="59"/>
      <c r="CM648" s="59"/>
      <c r="CN648" s="58"/>
      <c r="CO648" s="58"/>
      <c r="CP648" s="58"/>
      <c r="CQ648" s="58"/>
      <c r="CR648" s="58"/>
      <c r="CS648" s="58"/>
      <c r="CT648" s="58"/>
    </row>
    <row r="649" spans="1:98" ht="22.5" customHeight="1">
      <c r="A649" s="59"/>
      <c r="D649" s="94"/>
      <c r="E649" s="95"/>
      <c r="F649" s="95"/>
      <c r="G649" s="95"/>
      <c r="H649" s="95"/>
      <c r="I649" s="96"/>
      <c r="J649" s="121" t="s">
        <v>47</v>
      </c>
      <c r="K649" s="122"/>
      <c r="L649" s="122"/>
      <c r="M649" s="123"/>
      <c r="N649" s="121" t="s">
        <v>207</v>
      </c>
      <c r="O649" s="122"/>
      <c r="P649" s="122"/>
      <c r="Q649" s="123"/>
      <c r="R649" s="121" t="s">
        <v>208</v>
      </c>
      <c r="S649" s="122"/>
      <c r="T649" s="122"/>
      <c r="U649" s="123"/>
      <c r="V649" s="121" t="s">
        <v>209</v>
      </c>
      <c r="W649" s="122"/>
      <c r="X649" s="122"/>
      <c r="Y649" s="123"/>
      <c r="Z649" s="121" t="s">
        <v>210</v>
      </c>
      <c r="AA649" s="122"/>
      <c r="AB649" s="122"/>
      <c r="AC649" s="123"/>
      <c r="AD649" s="121" t="s">
        <v>55</v>
      </c>
      <c r="AE649" s="122"/>
      <c r="AF649" s="122"/>
      <c r="AG649" s="123"/>
      <c r="AH649" s="87" t="s">
        <v>12</v>
      </c>
      <c r="AI649" s="88"/>
      <c r="AJ649" s="88"/>
      <c r="AK649" s="89"/>
      <c r="BK649" s="2">
        <v>1</v>
      </c>
      <c r="BL649" s="2">
        <v>2</v>
      </c>
      <c r="BM649" s="2">
        <v>3</v>
      </c>
      <c r="BN649" s="2">
        <v>4</v>
      </c>
      <c r="BO649" s="2">
        <v>5</v>
      </c>
      <c r="BP649" s="2">
        <v>6</v>
      </c>
      <c r="BQ649" s="2">
        <v>0</v>
      </c>
      <c r="BS649" s="59"/>
      <c r="BT649" s="59"/>
      <c r="BU649" s="59"/>
      <c r="BV649" s="59"/>
      <c r="BW649" s="59"/>
      <c r="BX649" s="59"/>
      <c r="BY649" s="59"/>
      <c r="BZ649" s="59"/>
      <c r="CA649" s="59"/>
      <c r="CB649" s="59"/>
      <c r="CC649" s="59"/>
      <c r="CD649" s="59"/>
      <c r="CE649" s="59"/>
      <c r="CF649" s="59"/>
      <c r="CG649" s="59"/>
      <c r="CH649" s="59"/>
      <c r="CI649" s="59"/>
      <c r="CJ649" s="59"/>
      <c r="CK649" s="59"/>
      <c r="CL649" s="59"/>
      <c r="CM649" s="59"/>
      <c r="CN649" s="58"/>
      <c r="CO649" s="58"/>
      <c r="CP649" s="58"/>
      <c r="CQ649" s="58"/>
      <c r="CR649" s="58"/>
      <c r="CS649" s="58"/>
      <c r="CT649" s="58"/>
    </row>
    <row r="650" spans="1:98">
      <c r="A650" s="59"/>
      <c r="D650" s="129" t="s">
        <v>15</v>
      </c>
      <c r="E650" s="129"/>
      <c r="F650" s="130" t="s">
        <v>56</v>
      </c>
      <c r="G650" s="130"/>
      <c r="H650" s="130"/>
      <c r="I650" s="130"/>
      <c r="J650" s="112">
        <f>BK650</f>
        <v>18.992067195520299</v>
      </c>
      <c r="K650" s="112"/>
      <c r="L650" s="112"/>
      <c r="M650" s="112"/>
      <c r="N650" s="112">
        <f>BL650</f>
        <v>13.065795613625758</v>
      </c>
      <c r="O650" s="112"/>
      <c r="P650" s="112"/>
      <c r="Q650" s="112"/>
      <c r="R650" s="112">
        <f>BM650</f>
        <v>15.725618292113861</v>
      </c>
      <c r="S650" s="112"/>
      <c r="T650" s="112"/>
      <c r="U650" s="112"/>
      <c r="V650" s="112">
        <f>BN650</f>
        <v>16.705552963135791</v>
      </c>
      <c r="W650" s="112"/>
      <c r="X650" s="112"/>
      <c r="Y650" s="112"/>
      <c r="Z650" s="112">
        <f>BO650</f>
        <v>13.065795613625758</v>
      </c>
      <c r="AA650" s="112"/>
      <c r="AB650" s="112"/>
      <c r="AC650" s="112"/>
      <c r="AD650" s="112">
        <f>BP650</f>
        <v>21.4652356509566</v>
      </c>
      <c r="AE650" s="112"/>
      <c r="AF650" s="112"/>
      <c r="AG650" s="112"/>
      <c r="AH650" s="112">
        <f>BQ650</f>
        <v>0.97993467102193199</v>
      </c>
      <c r="AI650" s="112"/>
      <c r="AJ650" s="112"/>
      <c r="AK650" s="112"/>
      <c r="BG650" s="2">
        <v>113</v>
      </c>
      <c r="BH650" s="2" t="s">
        <v>57</v>
      </c>
      <c r="BK650" s="25">
        <v>18.992067195520299</v>
      </c>
      <c r="BL650" s="25">
        <v>13.065795613625758</v>
      </c>
      <c r="BM650" s="25">
        <v>15.725618292113861</v>
      </c>
      <c r="BN650" s="25">
        <v>16.705552963135791</v>
      </c>
      <c r="BO650" s="25">
        <v>13.065795613625758</v>
      </c>
      <c r="BP650" s="25">
        <v>21.4652356509566</v>
      </c>
      <c r="BQ650" s="25">
        <v>0.97993467102193199</v>
      </c>
      <c r="BS650" s="59"/>
      <c r="BT650" s="59"/>
      <c r="BU650" s="59"/>
      <c r="BV650" s="59"/>
      <c r="BW650" s="59"/>
      <c r="BX650" s="59"/>
      <c r="BY650" s="59"/>
      <c r="BZ650" s="59"/>
      <c r="CA650" s="59"/>
      <c r="CB650" s="59"/>
      <c r="CC650" s="59"/>
      <c r="CD650" s="59"/>
      <c r="CE650" s="59"/>
      <c r="CF650" s="59"/>
      <c r="CG650" s="59"/>
      <c r="CH650" s="59"/>
      <c r="CI650" s="59"/>
      <c r="CJ650" s="59"/>
      <c r="CK650" s="59"/>
      <c r="CL650" s="59"/>
      <c r="CM650" s="59"/>
      <c r="CN650" s="58"/>
      <c r="CO650" s="58"/>
      <c r="CP650" s="58"/>
      <c r="CQ650" s="58"/>
      <c r="CR650" s="58"/>
      <c r="CS650" s="58"/>
      <c r="CT650" s="58"/>
    </row>
    <row r="651" spans="1:98">
      <c r="A651" s="59"/>
      <c r="D651" s="129"/>
      <c r="E651" s="129"/>
      <c r="F651" s="134" t="s">
        <v>58</v>
      </c>
      <c r="G651" s="134"/>
      <c r="H651" s="134"/>
      <c r="I651" s="134"/>
      <c r="J651" s="116">
        <f>BK651</f>
        <v>30.76923076923077</v>
      </c>
      <c r="K651" s="116"/>
      <c r="L651" s="116"/>
      <c r="M651" s="116"/>
      <c r="N651" s="116">
        <f>BL651</f>
        <v>23.076923076923077</v>
      </c>
      <c r="O651" s="116"/>
      <c r="P651" s="116"/>
      <c r="Q651" s="116"/>
      <c r="R651" s="116">
        <f>BM651</f>
        <v>13.461538461538462</v>
      </c>
      <c r="S651" s="116"/>
      <c r="T651" s="116"/>
      <c r="U651" s="116"/>
      <c r="V651" s="116">
        <f>BN651</f>
        <v>13.461538461538462</v>
      </c>
      <c r="W651" s="116"/>
      <c r="X651" s="116"/>
      <c r="Y651" s="116"/>
      <c r="Z651" s="116">
        <f>BO651</f>
        <v>11.538461538461538</v>
      </c>
      <c r="AA651" s="116"/>
      <c r="AB651" s="116"/>
      <c r="AC651" s="116"/>
      <c r="AD651" s="116">
        <f>BP651</f>
        <v>7.6923076923076925</v>
      </c>
      <c r="AE651" s="116"/>
      <c r="AF651" s="116"/>
      <c r="AG651" s="116"/>
      <c r="AH651" s="116">
        <f>BQ651</f>
        <v>0</v>
      </c>
      <c r="AI651" s="116"/>
      <c r="AJ651" s="116"/>
      <c r="AK651" s="116"/>
      <c r="BH651" s="2" t="s">
        <v>59</v>
      </c>
      <c r="BK651" s="25">
        <v>30.76923076923077</v>
      </c>
      <c r="BL651" s="25">
        <v>23.076923076923077</v>
      </c>
      <c r="BM651" s="25">
        <v>13.461538461538462</v>
      </c>
      <c r="BN651" s="25">
        <v>13.461538461538462</v>
      </c>
      <c r="BO651" s="25">
        <v>11.538461538461538</v>
      </c>
      <c r="BP651" s="25">
        <v>7.6923076923076925</v>
      </c>
      <c r="BQ651" s="25">
        <v>0</v>
      </c>
      <c r="BS651" s="59"/>
      <c r="BT651" s="59"/>
      <c r="BU651" s="59"/>
      <c r="BV651" s="59"/>
      <c r="BW651" s="59"/>
      <c r="BX651" s="59"/>
      <c r="BY651" s="59"/>
      <c r="BZ651" s="59"/>
      <c r="CA651" s="59"/>
      <c r="CB651" s="59"/>
      <c r="CC651" s="59"/>
      <c r="CD651" s="59"/>
      <c r="CE651" s="59"/>
      <c r="CF651" s="59"/>
      <c r="CG651" s="59"/>
      <c r="CH651" s="59"/>
      <c r="CI651" s="59"/>
      <c r="CJ651" s="59"/>
      <c r="CK651" s="59"/>
      <c r="CL651" s="59"/>
      <c r="CM651" s="59"/>
      <c r="CN651" s="59"/>
      <c r="CO651" s="59"/>
      <c r="CP651" s="59"/>
      <c r="CQ651" s="59"/>
      <c r="CR651" s="59"/>
      <c r="CS651" s="58"/>
      <c r="CT651" s="58"/>
    </row>
    <row r="652" spans="1:98">
      <c r="A652" s="59"/>
      <c r="D652" s="129" t="s">
        <v>17</v>
      </c>
      <c r="E652" s="129"/>
      <c r="F652" s="130" t="s">
        <v>56</v>
      </c>
      <c r="G652" s="130"/>
      <c r="H652" s="130"/>
      <c r="I652" s="130"/>
      <c r="J652" s="179" t="s">
        <v>220</v>
      </c>
      <c r="K652" s="179"/>
      <c r="L652" s="179"/>
      <c r="M652" s="179"/>
      <c r="N652" s="179" t="s">
        <v>220</v>
      </c>
      <c r="O652" s="179"/>
      <c r="P652" s="179"/>
      <c r="Q652" s="179"/>
      <c r="R652" s="179" t="s">
        <v>220</v>
      </c>
      <c r="S652" s="179"/>
      <c r="T652" s="179"/>
      <c r="U652" s="179"/>
      <c r="V652" s="179" t="s">
        <v>220</v>
      </c>
      <c r="W652" s="179"/>
      <c r="X652" s="179"/>
      <c r="Y652" s="179"/>
      <c r="Z652" s="179" t="s">
        <v>220</v>
      </c>
      <c r="AA652" s="179"/>
      <c r="AB652" s="179"/>
      <c r="AC652" s="179"/>
      <c r="AD652" s="179" t="s">
        <v>220</v>
      </c>
      <c r="AE652" s="179"/>
      <c r="AF652" s="179"/>
      <c r="AG652" s="179"/>
      <c r="AH652" s="179" t="s">
        <v>220</v>
      </c>
      <c r="AI652" s="179"/>
      <c r="AJ652" s="179"/>
      <c r="AK652" s="179"/>
      <c r="BH652" s="2" t="s">
        <v>57</v>
      </c>
      <c r="BK652" s="25"/>
      <c r="BL652" s="25"/>
      <c r="BM652" s="25"/>
      <c r="BN652" s="25"/>
      <c r="BO652" s="25"/>
      <c r="BP652" s="25"/>
      <c r="BQ652" s="25"/>
      <c r="BS652" s="59"/>
      <c r="BT652" s="59"/>
      <c r="BU652" s="59"/>
      <c r="BV652" s="59"/>
      <c r="BW652" s="59"/>
      <c r="BX652" s="59"/>
      <c r="BY652" s="59"/>
      <c r="BZ652" s="59"/>
      <c r="CA652" s="59"/>
      <c r="CB652" s="59"/>
      <c r="CC652" s="59"/>
      <c r="CD652" s="59"/>
      <c r="CE652" s="59"/>
      <c r="CF652" s="59"/>
      <c r="CG652" s="59"/>
      <c r="CH652" s="59"/>
      <c r="CI652" s="59"/>
      <c r="CJ652" s="59"/>
      <c r="CK652" s="59"/>
      <c r="CL652" s="59"/>
      <c r="CM652" s="59"/>
      <c r="CN652" s="59"/>
      <c r="CO652" s="59"/>
      <c r="CP652" s="59"/>
      <c r="CQ652" s="59"/>
      <c r="CR652" s="59"/>
      <c r="CS652" s="58"/>
      <c r="CT652" s="58"/>
    </row>
    <row r="653" spans="1:98">
      <c r="A653" s="59"/>
      <c r="D653" s="129"/>
      <c r="E653" s="129"/>
      <c r="F653" s="134" t="s">
        <v>58</v>
      </c>
      <c r="G653" s="134"/>
      <c r="H653" s="134"/>
      <c r="I653" s="134"/>
      <c r="J653" s="180" t="s">
        <v>220</v>
      </c>
      <c r="K653" s="180"/>
      <c r="L653" s="180"/>
      <c r="M653" s="180"/>
      <c r="N653" s="180" t="s">
        <v>220</v>
      </c>
      <c r="O653" s="180"/>
      <c r="P653" s="180"/>
      <c r="Q653" s="180"/>
      <c r="R653" s="180" t="s">
        <v>220</v>
      </c>
      <c r="S653" s="180"/>
      <c r="T653" s="180"/>
      <c r="U653" s="180"/>
      <c r="V653" s="180" t="s">
        <v>220</v>
      </c>
      <c r="W653" s="180"/>
      <c r="X653" s="180"/>
      <c r="Y653" s="180"/>
      <c r="Z653" s="180" t="s">
        <v>220</v>
      </c>
      <c r="AA653" s="180"/>
      <c r="AB653" s="180"/>
      <c r="AC653" s="180"/>
      <c r="AD653" s="180" t="s">
        <v>220</v>
      </c>
      <c r="AE653" s="180"/>
      <c r="AF653" s="180"/>
      <c r="AG653" s="180"/>
      <c r="AH653" s="180" t="s">
        <v>220</v>
      </c>
      <c r="AI653" s="180"/>
      <c r="AJ653" s="180"/>
      <c r="AK653" s="180"/>
      <c r="BH653" s="2" t="s">
        <v>59</v>
      </c>
      <c r="BK653" s="25"/>
      <c r="BL653" s="25"/>
      <c r="BM653" s="25"/>
      <c r="BN653" s="25"/>
      <c r="BO653" s="25"/>
      <c r="BP653" s="25"/>
      <c r="BQ653" s="25"/>
      <c r="BS653" s="59"/>
      <c r="BT653" s="59"/>
      <c r="BU653" s="59"/>
      <c r="BV653" s="59"/>
      <c r="BW653" s="59"/>
      <c r="BX653" s="59"/>
      <c r="BY653" s="59"/>
      <c r="BZ653" s="59"/>
      <c r="CA653" s="59"/>
      <c r="CB653" s="59"/>
      <c r="CC653" s="59"/>
      <c r="CD653" s="59"/>
      <c r="CE653" s="59"/>
      <c r="CF653" s="59"/>
      <c r="CG653" s="59"/>
      <c r="CH653" s="59"/>
      <c r="CI653" s="59"/>
      <c r="CJ653" s="59"/>
      <c r="CK653" s="59"/>
      <c r="CL653" s="59"/>
      <c r="CM653" s="59"/>
      <c r="CN653" s="59"/>
      <c r="CO653" s="59"/>
      <c r="CP653" s="59"/>
      <c r="CQ653" s="59"/>
      <c r="CR653" s="59"/>
      <c r="CS653" s="58"/>
      <c r="CT653" s="58"/>
    </row>
    <row r="654" spans="1:98">
      <c r="A654" s="59"/>
      <c r="B654" s="9"/>
      <c r="C654" s="9"/>
      <c r="D654" s="33" t="s">
        <v>211</v>
      </c>
      <c r="E654" s="34"/>
      <c r="F654" s="34"/>
      <c r="G654" s="34"/>
      <c r="H654" s="34"/>
      <c r="I654" s="34"/>
      <c r="J654" s="79"/>
      <c r="K654" s="79"/>
      <c r="L654" s="79"/>
      <c r="M654" s="79"/>
      <c r="N654" s="79"/>
      <c r="O654" s="79"/>
      <c r="P654" s="79"/>
      <c r="Q654" s="79"/>
      <c r="R654" s="79"/>
      <c r="S654" s="79"/>
      <c r="T654" s="79"/>
      <c r="U654" s="79"/>
      <c r="V654" s="79"/>
      <c r="X654" s="79"/>
      <c r="Y654" s="79"/>
      <c r="Z654" s="79"/>
      <c r="AB654" s="79"/>
      <c r="AC654" s="79"/>
      <c r="AD654" s="79"/>
      <c r="AE654" s="79"/>
      <c r="AF654" s="79"/>
      <c r="AG654" s="79"/>
      <c r="AJ654" s="31"/>
      <c r="BS654" s="59"/>
      <c r="BT654" s="59"/>
      <c r="BU654" s="59"/>
      <c r="BV654" s="59"/>
      <c r="BW654" s="59"/>
      <c r="BX654" s="59"/>
      <c r="BY654" s="59"/>
      <c r="BZ654" s="59"/>
      <c r="CA654" s="59"/>
      <c r="CB654" s="59"/>
      <c r="CC654" s="59"/>
      <c r="CD654" s="59"/>
      <c r="CE654" s="59"/>
      <c r="CF654" s="59"/>
      <c r="CG654" s="59"/>
      <c r="CH654" s="59"/>
      <c r="CI654" s="59"/>
      <c r="CJ654" s="59"/>
      <c r="CK654" s="59"/>
      <c r="CL654" s="59"/>
      <c r="CM654" s="59"/>
      <c r="CN654" s="59"/>
      <c r="CO654" s="59"/>
      <c r="CP654" s="59"/>
      <c r="CQ654" s="59"/>
      <c r="CR654" s="59"/>
      <c r="CS654" s="58"/>
      <c r="CT654" s="58"/>
    </row>
    <row r="655" spans="1:98" ht="9.75" customHeight="1">
      <c r="A655" s="59"/>
      <c r="D655" s="91"/>
      <c r="E655" s="92"/>
      <c r="F655" s="92"/>
      <c r="G655" s="92"/>
      <c r="H655" s="92"/>
      <c r="I655" s="93"/>
      <c r="J655" s="172">
        <v>1</v>
      </c>
      <c r="K655" s="172"/>
      <c r="L655" s="172"/>
      <c r="M655" s="172"/>
      <c r="N655" s="172">
        <v>2</v>
      </c>
      <c r="O655" s="172"/>
      <c r="P655" s="172"/>
      <c r="Q655" s="172"/>
      <c r="R655" s="172">
        <v>3</v>
      </c>
      <c r="S655" s="172"/>
      <c r="T655" s="172"/>
      <c r="U655" s="172"/>
      <c r="V655" s="172">
        <v>4</v>
      </c>
      <c r="W655" s="172"/>
      <c r="X655" s="172"/>
      <c r="Y655" s="172"/>
      <c r="Z655" s="172">
        <v>5</v>
      </c>
      <c r="AA655" s="172"/>
      <c r="AB655" s="172"/>
      <c r="AC655" s="172"/>
      <c r="AD655" s="172">
        <v>6</v>
      </c>
      <c r="AE655" s="172"/>
      <c r="AF655" s="172"/>
      <c r="AG655" s="172"/>
      <c r="AH655" s="172"/>
      <c r="AI655" s="172"/>
      <c r="AJ655" s="172"/>
      <c r="AK655" s="172"/>
      <c r="BS655" s="59"/>
      <c r="BT655" s="59"/>
      <c r="BU655" s="59"/>
      <c r="BV655" s="59"/>
      <c r="BW655" s="59"/>
      <c r="BX655" s="59"/>
      <c r="BY655" s="59"/>
      <c r="BZ655" s="59"/>
      <c r="CA655" s="59"/>
      <c r="CB655" s="59"/>
      <c r="CC655" s="59"/>
      <c r="CD655" s="59"/>
      <c r="CE655" s="59"/>
      <c r="CF655" s="59"/>
      <c r="CG655" s="59"/>
      <c r="CH655" s="59"/>
      <c r="CI655" s="59"/>
      <c r="CJ655" s="59"/>
      <c r="CK655" s="59"/>
      <c r="CL655" s="59"/>
      <c r="CM655" s="59"/>
      <c r="CN655" s="59"/>
      <c r="CO655" s="59"/>
      <c r="CP655" s="59"/>
      <c r="CQ655" s="59"/>
      <c r="CR655" s="59"/>
      <c r="CS655" s="58"/>
      <c r="CT655" s="58"/>
    </row>
    <row r="656" spans="1:98" ht="22.5" customHeight="1">
      <c r="A656" s="59"/>
      <c r="D656" s="94"/>
      <c r="E656" s="95"/>
      <c r="F656" s="95"/>
      <c r="G656" s="95"/>
      <c r="H656" s="95"/>
      <c r="I656" s="96"/>
      <c r="J656" s="121" t="s">
        <v>212</v>
      </c>
      <c r="K656" s="122"/>
      <c r="L656" s="122"/>
      <c r="M656" s="123"/>
      <c r="N656" s="121" t="s">
        <v>213</v>
      </c>
      <c r="O656" s="122"/>
      <c r="P656" s="122"/>
      <c r="Q656" s="123"/>
      <c r="R656" s="121" t="s">
        <v>214</v>
      </c>
      <c r="S656" s="122"/>
      <c r="T656" s="122"/>
      <c r="U656" s="123"/>
      <c r="V656" s="121" t="s">
        <v>215</v>
      </c>
      <c r="W656" s="122"/>
      <c r="X656" s="122"/>
      <c r="Y656" s="123"/>
      <c r="Z656" s="121" t="s">
        <v>216</v>
      </c>
      <c r="AA656" s="122"/>
      <c r="AB656" s="122"/>
      <c r="AC656" s="123"/>
      <c r="AD656" s="121" t="s">
        <v>217</v>
      </c>
      <c r="AE656" s="122"/>
      <c r="AF656" s="122"/>
      <c r="AG656" s="123"/>
      <c r="AH656" s="87" t="s">
        <v>12</v>
      </c>
      <c r="AI656" s="88"/>
      <c r="AJ656" s="88"/>
      <c r="AK656" s="89"/>
      <c r="BK656" s="2">
        <v>1</v>
      </c>
      <c r="BL656" s="2">
        <v>2</v>
      </c>
      <c r="BM656" s="2">
        <v>3</v>
      </c>
      <c r="BN656" s="2">
        <v>4</v>
      </c>
      <c r="BO656" s="2">
        <v>5</v>
      </c>
      <c r="BP656" s="2">
        <v>6</v>
      </c>
      <c r="BQ656" s="2">
        <v>0</v>
      </c>
      <c r="BS656" s="59"/>
      <c r="BT656" s="59"/>
      <c r="BU656" s="59"/>
      <c r="BV656" s="59"/>
      <c r="BW656" s="59"/>
      <c r="BX656" s="59"/>
      <c r="BY656" s="59"/>
      <c r="BZ656" s="59"/>
      <c r="CA656" s="59"/>
      <c r="CB656" s="59"/>
      <c r="CC656" s="59"/>
      <c r="CD656" s="59"/>
      <c r="CE656" s="59"/>
      <c r="CF656" s="59"/>
      <c r="CG656" s="59"/>
      <c r="CH656" s="59"/>
      <c r="CI656" s="59"/>
      <c r="CJ656" s="59"/>
      <c r="CK656" s="59"/>
      <c r="CL656" s="59"/>
      <c r="CM656" s="59"/>
      <c r="CN656" s="59"/>
      <c r="CO656" s="59"/>
      <c r="CP656" s="59"/>
      <c r="CQ656" s="59"/>
      <c r="CR656" s="59"/>
      <c r="CS656" s="58"/>
      <c r="CT656" s="58"/>
    </row>
    <row r="657" spans="1:98" ht="13.5" customHeight="1">
      <c r="A657" s="59"/>
      <c r="D657" s="129" t="s">
        <v>15</v>
      </c>
      <c r="E657" s="129"/>
      <c r="F657" s="130" t="s">
        <v>56</v>
      </c>
      <c r="G657" s="130"/>
      <c r="H657" s="130"/>
      <c r="I657" s="130"/>
      <c r="J657" s="112">
        <f>BK657</f>
        <v>28.371441903873073</v>
      </c>
      <c r="K657" s="112"/>
      <c r="L657" s="112"/>
      <c r="M657" s="112"/>
      <c r="N657" s="112">
        <f>BL657</f>
        <v>18.292113859076061</v>
      </c>
      <c r="O657" s="112"/>
      <c r="P657" s="112"/>
      <c r="Q657" s="112"/>
      <c r="R657" s="112">
        <f>BM657</f>
        <v>26.318245450303312</v>
      </c>
      <c r="S657" s="112"/>
      <c r="T657" s="112"/>
      <c r="U657" s="112"/>
      <c r="V657" s="112">
        <f>BN657</f>
        <v>15.258982734484366</v>
      </c>
      <c r="W657" s="112"/>
      <c r="X657" s="112"/>
      <c r="Y657" s="112"/>
      <c r="Z657" s="112">
        <f>BO657</f>
        <v>3.8264115725618288</v>
      </c>
      <c r="AA657" s="112"/>
      <c r="AB657" s="112"/>
      <c r="AC657" s="112"/>
      <c r="AD657" s="112">
        <f>BP657</f>
        <v>5.8796080261315913</v>
      </c>
      <c r="AE657" s="112"/>
      <c r="AF657" s="112"/>
      <c r="AG657" s="112"/>
      <c r="AH657" s="112">
        <f>BQ657</f>
        <v>2.053196453569762</v>
      </c>
      <c r="AI657" s="112"/>
      <c r="AJ657" s="112"/>
      <c r="AK657" s="112"/>
      <c r="BG657" s="2">
        <v>114</v>
      </c>
      <c r="BH657" s="2" t="s">
        <v>57</v>
      </c>
      <c r="BK657" s="25">
        <v>28.371441903873073</v>
      </c>
      <c r="BL657" s="25">
        <v>18.292113859076061</v>
      </c>
      <c r="BM657" s="25">
        <v>26.318245450303312</v>
      </c>
      <c r="BN657" s="25">
        <v>15.258982734484366</v>
      </c>
      <c r="BO657" s="25">
        <v>3.8264115725618288</v>
      </c>
      <c r="BP657" s="25">
        <v>5.8796080261315913</v>
      </c>
      <c r="BQ657" s="25">
        <v>2.053196453569762</v>
      </c>
      <c r="BS657" s="59"/>
      <c r="BT657" s="59"/>
      <c r="BU657" s="59"/>
      <c r="BV657" s="59"/>
      <c r="BW657" s="59"/>
      <c r="BX657" s="59"/>
      <c r="BY657" s="59"/>
      <c r="BZ657" s="59"/>
      <c r="CA657" s="59"/>
      <c r="CB657" s="59"/>
      <c r="CC657" s="59"/>
      <c r="CD657" s="59"/>
      <c r="CE657" s="59"/>
      <c r="CF657" s="59"/>
      <c r="CG657" s="59"/>
      <c r="CH657" s="59"/>
      <c r="CI657" s="59"/>
      <c r="CJ657" s="59"/>
      <c r="CK657" s="59"/>
      <c r="CL657" s="59"/>
      <c r="CM657" s="59"/>
      <c r="CN657" s="59"/>
      <c r="CO657" s="59"/>
      <c r="CP657" s="59"/>
      <c r="CQ657" s="59"/>
      <c r="CR657" s="59"/>
      <c r="CS657" s="58"/>
      <c r="CT657" s="58"/>
    </row>
    <row r="658" spans="1:98">
      <c r="A658" s="59"/>
      <c r="D658" s="129"/>
      <c r="E658" s="129"/>
      <c r="F658" s="134" t="s">
        <v>58</v>
      </c>
      <c r="G658" s="134"/>
      <c r="H658" s="134"/>
      <c r="I658" s="134"/>
      <c r="J658" s="116">
        <f>BK658</f>
        <v>38.461538461538467</v>
      </c>
      <c r="K658" s="116"/>
      <c r="L658" s="116"/>
      <c r="M658" s="116"/>
      <c r="N658" s="116">
        <f>BL658</f>
        <v>19.230769230769234</v>
      </c>
      <c r="O658" s="116"/>
      <c r="P658" s="116"/>
      <c r="Q658" s="116"/>
      <c r="R658" s="116">
        <f>BM658</f>
        <v>23.076923076923077</v>
      </c>
      <c r="S658" s="116"/>
      <c r="T658" s="116"/>
      <c r="U658" s="116"/>
      <c r="V658" s="116">
        <f>BN658</f>
        <v>13.461538461538462</v>
      </c>
      <c r="W658" s="116"/>
      <c r="X658" s="116"/>
      <c r="Y658" s="116"/>
      <c r="Z658" s="116">
        <f>BO658</f>
        <v>0</v>
      </c>
      <c r="AA658" s="116"/>
      <c r="AB658" s="116"/>
      <c r="AC658" s="116"/>
      <c r="AD658" s="116">
        <f>BP658</f>
        <v>3.8461538461538463</v>
      </c>
      <c r="AE658" s="116"/>
      <c r="AF658" s="116"/>
      <c r="AG658" s="116"/>
      <c r="AH658" s="116">
        <f>BQ658</f>
        <v>1.9230769230769231</v>
      </c>
      <c r="AI658" s="116"/>
      <c r="AJ658" s="116"/>
      <c r="AK658" s="116"/>
      <c r="BH658" s="2" t="s">
        <v>59</v>
      </c>
      <c r="BK658" s="25">
        <v>38.461538461538467</v>
      </c>
      <c r="BL658" s="25">
        <v>19.230769230769234</v>
      </c>
      <c r="BM658" s="25">
        <v>23.076923076923077</v>
      </c>
      <c r="BN658" s="25">
        <v>13.461538461538462</v>
      </c>
      <c r="BO658" s="25">
        <v>0</v>
      </c>
      <c r="BP658" s="25">
        <v>3.8461538461538463</v>
      </c>
      <c r="BQ658" s="25">
        <v>1.9230769230769231</v>
      </c>
      <c r="BS658" s="59"/>
      <c r="BT658" s="59"/>
      <c r="BU658" s="59"/>
      <c r="BV658" s="59"/>
      <c r="BW658" s="59"/>
      <c r="BX658" s="59"/>
      <c r="BY658" s="59"/>
      <c r="BZ658" s="59"/>
      <c r="CA658" s="59"/>
      <c r="CB658" s="59"/>
      <c r="CC658" s="59"/>
      <c r="CD658" s="59"/>
      <c r="CE658" s="59"/>
      <c r="CF658" s="59"/>
      <c r="CG658" s="59"/>
      <c r="CH658" s="59"/>
      <c r="CI658" s="59"/>
      <c r="CJ658" s="59"/>
      <c r="CK658" s="59"/>
      <c r="CL658" s="59"/>
      <c r="CM658" s="59"/>
      <c r="CN658" s="59"/>
      <c r="CO658" s="59"/>
      <c r="CP658" s="59"/>
      <c r="CQ658" s="59"/>
      <c r="CR658" s="59"/>
      <c r="CS658" s="58"/>
      <c r="CT658" s="58"/>
    </row>
    <row r="659" spans="1:98">
      <c r="A659" s="59"/>
      <c r="D659" s="129" t="s">
        <v>17</v>
      </c>
      <c r="E659" s="129"/>
      <c r="F659" s="130" t="s">
        <v>56</v>
      </c>
      <c r="G659" s="130"/>
      <c r="H659" s="130"/>
      <c r="I659" s="130"/>
      <c r="J659" s="179" t="s">
        <v>220</v>
      </c>
      <c r="K659" s="179"/>
      <c r="L659" s="179"/>
      <c r="M659" s="179"/>
      <c r="N659" s="179" t="s">
        <v>220</v>
      </c>
      <c r="O659" s="179"/>
      <c r="P659" s="179"/>
      <c r="Q659" s="179"/>
      <c r="R659" s="179" t="s">
        <v>220</v>
      </c>
      <c r="S659" s="179"/>
      <c r="T659" s="179"/>
      <c r="U659" s="179"/>
      <c r="V659" s="179" t="s">
        <v>220</v>
      </c>
      <c r="W659" s="179"/>
      <c r="X659" s="179"/>
      <c r="Y659" s="179"/>
      <c r="Z659" s="179" t="s">
        <v>220</v>
      </c>
      <c r="AA659" s="179"/>
      <c r="AB659" s="179"/>
      <c r="AC659" s="179"/>
      <c r="AD659" s="179" t="s">
        <v>220</v>
      </c>
      <c r="AE659" s="179"/>
      <c r="AF659" s="179"/>
      <c r="AG659" s="179"/>
      <c r="AH659" s="179" t="s">
        <v>220</v>
      </c>
      <c r="AI659" s="179"/>
      <c r="AJ659" s="179"/>
      <c r="AK659" s="179"/>
      <c r="BH659" s="2" t="s">
        <v>57</v>
      </c>
      <c r="BK659" s="25"/>
      <c r="BL659" s="25"/>
      <c r="BM659" s="25"/>
      <c r="BN659" s="25"/>
      <c r="BO659" s="25"/>
      <c r="BP659" s="25"/>
      <c r="BQ659" s="25"/>
      <c r="BS659" s="59"/>
      <c r="BT659" s="59"/>
      <c r="BU659" s="59"/>
      <c r="BV659" s="59"/>
      <c r="BW659" s="59"/>
      <c r="BX659" s="59"/>
      <c r="BY659" s="59"/>
      <c r="BZ659" s="59"/>
      <c r="CA659" s="59"/>
      <c r="CB659" s="59"/>
      <c r="CC659" s="59"/>
      <c r="CD659" s="59"/>
      <c r="CE659" s="59"/>
      <c r="CF659" s="59"/>
      <c r="CG659" s="59"/>
      <c r="CH659" s="59"/>
      <c r="CI659" s="59"/>
      <c r="CJ659" s="59"/>
      <c r="CK659" s="59"/>
      <c r="CL659" s="59"/>
      <c r="CM659" s="59"/>
      <c r="CN659" s="59"/>
      <c r="CO659" s="59"/>
      <c r="CP659" s="59"/>
      <c r="CQ659" s="59"/>
      <c r="CR659" s="59"/>
      <c r="CS659" s="58"/>
      <c r="CT659" s="58"/>
    </row>
    <row r="660" spans="1:98">
      <c r="A660" s="59"/>
      <c r="D660" s="129"/>
      <c r="E660" s="129"/>
      <c r="F660" s="134" t="s">
        <v>58</v>
      </c>
      <c r="G660" s="134"/>
      <c r="H660" s="134"/>
      <c r="I660" s="134"/>
      <c r="J660" s="180" t="s">
        <v>220</v>
      </c>
      <c r="K660" s="180"/>
      <c r="L660" s="180"/>
      <c r="M660" s="180"/>
      <c r="N660" s="180" t="s">
        <v>220</v>
      </c>
      <c r="O660" s="180"/>
      <c r="P660" s="180"/>
      <c r="Q660" s="180"/>
      <c r="R660" s="180" t="s">
        <v>220</v>
      </c>
      <c r="S660" s="180"/>
      <c r="T660" s="180"/>
      <c r="U660" s="180"/>
      <c r="V660" s="180" t="s">
        <v>220</v>
      </c>
      <c r="W660" s="180"/>
      <c r="X660" s="180"/>
      <c r="Y660" s="180"/>
      <c r="Z660" s="180" t="s">
        <v>220</v>
      </c>
      <c r="AA660" s="180"/>
      <c r="AB660" s="180"/>
      <c r="AC660" s="180"/>
      <c r="AD660" s="180" t="s">
        <v>220</v>
      </c>
      <c r="AE660" s="180"/>
      <c r="AF660" s="180"/>
      <c r="AG660" s="180"/>
      <c r="AH660" s="180" t="s">
        <v>220</v>
      </c>
      <c r="AI660" s="180"/>
      <c r="AJ660" s="180"/>
      <c r="AK660" s="180"/>
      <c r="BH660" s="2" t="s">
        <v>59</v>
      </c>
      <c r="BK660" s="25"/>
      <c r="BL660" s="25"/>
      <c r="BM660" s="25"/>
      <c r="BN660" s="25"/>
      <c r="BO660" s="25"/>
      <c r="BP660" s="25"/>
      <c r="BQ660" s="25"/>
      <c r="BS660" s="59"/>
      <c r="BT660" s="59"/>
      <c r="BU660" s="59"/>
      <c r="BV660" s="59"/>
      <c r="BW660" s="59"/>
      <c r="BX660" s="59"/>
      <c r="BY660" s="59"/>
      <c r="BZ660" s="59"/>
      <c r="CA660" s="59"/>
      <c r="CB660" s="59"/>
      <c r="CC660" s="59"/>
      <c r="CD660" s="59"/>
      <c r="CE660" s="59"/>
      <c r="CF660" s="59"/>
      <c r="CG660" s="59"/>
      <c r="CH660" s="59"/>
      <c r="CI660" s="59"/>
      <c r="CJ660" s="59"/>
      <c r="CK660" s="59"/>
      <c r="CL660" s="59"/>
      <c r="CM660" s="59"/>
      <c r="CN660" s="59"/>
      <c r="CO660" s="59"/>
      <c r="CP660" s="59"/>
      <c r="CQ660" s="59"/>
      <c r="CR660" s="59"/>
      <c r="CS660" s="58"/>
      <c r="CT660" s="58"/>
    </row>
    <row r="661" spans="1:98" ht="6" customHeight="1"/>
    <row r="662" spans="1:98" s="9" customFormat="1" ht="14.25" customHeight="1">
      <c r="A662" s="74"/>
      <c r="B662" s="135" t="s">
        <v>221</v>
      </c>
      <c r="C662" s="135"/>
      <c r="D662" s="14" t="s">
        <v>222</v>
      </c>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6"/>
      <c r="AI662" s="16"/>
      <c r="AJ662" s="17"/>
      <c r="AK662" s="18"/>
      <c r="AL662" s="18"/>
      <c r="AM662" s="18"/>
      <c r="AN662" s="19"/>
      <c r="AO662" s="19"/>
      <c r="AP662" s="19"/>
      <c r="AQ662" s="19"/>
      <c r="AR662" s="19"/>
      <c r="AS662" s="19"/>
      <c r="AT662" s="19"/>
      <c r="AU662" s="19"/>
      <c r="AV662" s="19"/>
      <c r="AW662" s="19"/>
      <c r="AX662" s="19"/>
      <c r="AY662" s="19"/>
      <c r="AZ662" s="19"/>
      <c r="BA662" s="19"/>
      <c r="BB662" s="19"/>
      <c r="BC662" s="19"/>
      <c r="BD662" s="19"/>
      <c r="BE662" s="19"/>
      <c r="BF662" s="19"/>
      <c r="BG662" s="20"/>
      <c r="BH662" s="20"/>
      <c r="BI662" s="20"/>
      <c r="BJ662" s="20"/>
      <c r="BK662" s="20"/>
      <c r="BL662" s="20"/>
      <c r="BM662" s="20"/>
      <c r="BN662" s="20"/>
      <c r="BO662" s="20"/>
      <c r="BP662" s="2"/>
      <c r="CM662" s="13"/>
    </row>
    <row r="663" spans="1:98" s="20" customFormat="1" ht="11.25" customHeight="1">
      <c r="A663" s="2"/>
      <c r="B663" s="135"/>
      <c r="C663" s="135"/>
      <c r="D663" s="22"/>
      <c r="E663" s="22"/>
      <c r="F663" s="22"/>
      <c r="G663" s="22"/>
      <c r="H663" s="22"/>
      <c r="I663" s="22"/>
      <c r="J663" s="22"/>
      <c r="K663" s="22"/>
      <c r="L663" s="22"/>
      <c r="M663" s="22"/>
      <c r="N663" s="22"/>
      <c r="O663" s="22"/>
      <c r="P663" s="22"/>
      <c r="Q663" s="22"/>
      <c r="R663" s="22"/>
      <c r="S663" s="22"/>
      <c r="T663" s="22"/>
      <c r="U663" s="22"/>
      <c r="V663" s="22"/>
      <c r="W663" s="22"/>
      <c r="X663" s="22"/>
      <c r="Y663" s="22"/>
      <c r="Z663" s="23"/>
      <c r="AA663" s="23"/>
      <c r="AB663" s="23"/>
      <c r="AC663" s="24"/>
      <c r="AD663" s="75"/>
      <c r="AE663" s="75"/>
      <c r="AF663" s="75"/>
      <c r="AG663" s="75"/>
      <c r="AH663" s="23"/>
      <c r="AI663" s="23"/>
      <c r="AJ663" s="23"/>
      <c r="AK663" s="23"/>
      <c r="AL663" s="23"/>
      <c r="AM663" s="23"/>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CR663" s="21"/>
    </row>
    <row r="664" spans="1:98" ht="9.75" customHeight="1">
      <c r="D664" s="91"/>
      <c r="E664" s="92"/>
      <c r="F664" s="92"/>
      <c r="G664" s="92"/>
      <c r="H664" s="92"/>
      <c r="I664" s="93"/>
      <c r="J664" s="84">
        <v>1</v>
      </c>
      <c r="K664" s="85"/>
      <c r="L664" s="85"/>
      <c r="M664" s="86"/>
      <c r="N664" s="84">
        <v>2</v>
      </c>
      <c r="O664" s="85"/>
      <c r="P664" s="85"/>
      <c r="Q664" s="86"/>
      <c r="R664" s="84">
        <v>3</v>
      </c>
      <c r="S664" s="85"/>
      <c r="T664" s="85"/>
      <c r="U664" s="86"/>
      <c r="V664" s="84">
        <v>4</v>
      </c>
      <c r="W664" s="85"/>
      <c r="X664" s="85"/>
      <c r="Y664" s="86"/>
      <c r="Z664" s="84">
        <v>5</v>
      </c>
      <c r="AA664" s="85"/>
      <c r="AB664" s="85"/>
      <c r="AC664" s="86"/>
      <c r="AD664" s="84">
        <v>6</v>
      </c>
      <c r="AE664" s="85"/>
      <c r="AF664" s="85"/>
      <c r="AG664" s="86"/>
      <c r="AH664" s="84"/>
      <c r="AI664" s="85"/>
      <c r="AJ664" s="85"/>
      <c r="AK664" s="86"/>
      <c r="BQ664" s="20"/>
      <c r="BR664" s="20"/>
      <c r="BS664" s="20"/>
      <c r="BT664" s="20"/>
      <c r="BU664" s="20"/>
      <c r="BV664" s="20"/>
    </row>
    <row r="665" spans="1:98" ht="36.75" customHeight="1">
      <c r="D665" s="94"/>
      <c r="E665" s="95"/>
      <c r="F665" s="95"/>
      <c r="G665" s="95"/>
      <c r="H665" s="95"/>
      <c r="I665" s="96"/>
      <c r="J665" s="121" t="s">
        <v>223</v>
      </c>
      <c r="K665" s="122"/>
      <c r="L665" s="122"/>
      <c r="M665" s="123"/>
      <c r="N665" s="121" t="s">
        <v>224</v>
      </c>
      <c r="O665" s="122"/>
      <c r="P665" s="122"/>
      <c r="Q665" s="123"/>
      <c r="R665" s="121" t="s">
        <v>225</v>
      </c>
      <c r="S665" s="122"/>
      <c r="T665" s="122"/>
      <c r="U665" s="123"/>
      <c r="V665" s="121" t="s">
        <v>226</v>
      </c>
      <c r="W665" s="122"/>
      <c r="X665" s="122"/>
      <c r="Y665" s="123"/>
      <c r="Z665" s="121" t="s">
        <v>227</v>
      </c>
      <c r="AA665" s="122"/>
      <c r="AB665" s="122"/>
      <c r="AC665" s="123"/>
      <c r="AD665" s="121" t="s">
        <v>228</v>
      </c>
      <c r="AE665" s="122"/>
      <c r="AF665" s="122"/>
      <c r="AG665" s="123"/>
      <c r="AH665" s="121" t="s">
        <v>12</v>
      </c>
      <c r="AI665" s="122"/>
      <c r="AJ665" s="122"/>
      <c r="AK665" s="123"/>
      <c r="BK665" s="2">
        <v>1</v>
      </c>
      <c r="BL665" s="2">
        <v>2</v>
      </c>
      <c r="BM665" s="2">
        <v>3</v>
      </c>
      <c r="BN665" s="2">
        <v>4</v>
      </c>
      <c r="BO665" s="2">
        <v>5</v>
      </c>
      <c r="BP665" s="2">
        <v>6</v>
      </c>
      <c r="BQ665" s="2">
        <v>0</v>
      </c>
    </row>
    <row r="666" spans="1:98" ht="13.5" customHeight="1">
      <c r="D666" s="181" t="s">
        <v>15</v>
      </c>
      <c r="E666" s="182"/>
      <c r="F666" s="117" t="s">
        <v>56</v>
      </c>
      <c r="G666" s="118"/>
      <c r="H666" s="118"/>
      <c r="I666" s="119"/>
      <c r="J666" s="153">
        <f>BK666</f>
        <v>37.890807279514696</v>
      </c>
      <c r="K666" s="154"/>
      <c r="L666" s="154"/>
      <c r="M666" s="155"/>
      <c r="N666" s="153">
        <f>BL666</f>
        <v>19.552029864675688</v>
      </c>
      <c r="O666" s="154"/>
      <c r="P666" s="154"/>
      <c r="Q666" s="155"/>
      <c r="R666" s="153">
        <f>BM666</f>
        <v>7.6061595893607086</v>
      </c>
      <c r="S666" s="154"/>
      <c r="T666" s="154"/>
      <c r="U666" s="155"/>
      <c r="V666" s="153">
        <f>BN666</f>
        <v>3.3597760149323377</v>
      </c>
      <c r="W666" s="154"/>
      <c r="X666" s="154"/>
      <c r="Y666" s="155"/>
      <c r="Z666" s="153">
        <f>BO666</f>
        <v>4.106392907139524</v>
      </c>
      <c r="AA666" s="154"/>
      <c r="AB666" s="154"/>
      <c r="AC666" s="155"/>
      <c r="AD666" s="153">
        <f>BP666</f>
        <v>26.644890340643958</v>
      </c>
      <c r="AE666" s="154"/>
      <c r="AF666" s="154"/>
      <c r="AG666" s="155"/>
      <c r="AH666" s="153">
        <f>BQ666</f>
        <v>0.83994400373308442</v>
      </c>
      <c r="AI666" s="154"/>
      <c r="AJ666" s="154"/>
      <c r="AK666" s="155"/>
      <c r="BG666" s="2">
        <v>115</v>
      </c>
      <c r="BH666" s="2" t="s">
        <v>57</v>
      </c>
      <c r="BK666" s="25">
        <v>37.890807279514696</v>
      </c>
      <c r="BL666" s="25">
        <v>19.552029864675688</v>
      </c>
      <c r="BM666" s="25">
        <v>7.6061595893607086</v>
      </c>
      <c r="BN666" s="25">
        <v>3.3597760149323377</v>
      </c>
      <c r="BO666" s="2">
        <v>4.106392907139524</v>
      </c>
      <c r="BP666" s="25">
        <v>26.644890340643958</v>
      </c>
      <c r="BQ666" s="25">
        <v>0.83994400373308442</v>
      </c>
    </row>
    <row r="667" spans="1:98" ht="13.5" customHeight="1">
      <c r="D667" s="183"/>
      <c r="E667" s="184"/>
      <c r="F667" s="113" t="s">
        <v>58</v>
      </c>
      <c r="G667" s="114"/>
      <c r="H667" s="114"/>
      <c r="I667" s="115"/>
      <c r="J667" s="156">
        <f>BK667</f>
        <v>50</v>
      </c>
      <c r="K667" s="157"/>
      <c r="L667" s="157"/>
      <c r="M667" s="158"/>
      <c r="N667" s="156">
        <f>BL667</f>
        <v>26.923076923076923</v>
      </c>
      <c r="O667" s="157"/>
      <c r="P667" s="157"/>
      <c r="Q667" s="158"/>
      <c r="R667" s="156">
        <f>BM667</f>
        <v>1.9230769230769231</v>
      </c>
      <c r="S667" s="157"/>
      <c r="T667" s="157"/>
      <c r="U667" s="158"/>
      <c r="V667" s="156">
        <f>BN667</f>
        <v>0</v>
      </c>
      <c r="W667" s="157"/>
      <c r="X667" s="157"/>
      <c r="Y667" s="158"/>
      <c r="Z667" s="156">
        <f>BO667</f>
        <v>0</v>
      </c>
      <c r="AA667" s="157"/>
      <c r="AB667" s="157"/>
      <c r="AC667" s="158"/>
      <c r="AD667" s="156">
        <f>BP667</f>
        <v>21.153846153846153</v>
      </c>
      <c r="AE667" s="157"/>
      <c r="AF667" s="157"/>
      <c r="AG667" s="158"/>
      <c r="AH667" s="156">
        <f>BQ667</f>
        <v>0</v>
      </c>
      <c r="AI667" s="157"/>
      <c r="AJ667" s="157"/>
      <c r="AK667" s="158"/>
      <c r="BH667" s="2" t="s">
        <v>59</v>
      </c>
      <c r="BK667" s="25">
        <v>50</v>
      </c>
      <c r="BL667" s="25">
        <v>26.923076923076923</v>
      </c>
      <c r="BM667" s="25">
        <v>1.9230769230769231</v>
      </c>
      <c r="BN667" s="25">
        <v>0</v>
      </c>
      <c r="BO667" s="2">
        <v>0</v>
      </c>
      <c r="BP667" s="25">
        <v>21.153846153846153</v>
      </c>
      <c r="BQ667" s="25">
        <v>0</v>
      </c>
    </row>
    <row r="668" spans="1:98">
      <c r="B668" s="9"/>
      <c r="C668" s="9"/>
      <c r="D668" s="129" t="s">
        <v>17</v>
      </c>
      <c r="E668" s="129"/>
      <c r="F668" s="130" t="s">
        <v>56</v>
      </c>
      <c r="G668" s="130"/>
      <c r="H668" s="130"/>
      <c r="I668" s="130"/>
      <c r="J668" s="179" t="s">
        <v>229</v>
      </c>
      <c r="K668" s="179"/>
      <c r="L668" s="179"/>
      <c r="M668" s="179"/>
      <c r="N668" s="179" t="s">
        <v>229</v>
      </c>
      <c r="O668" s="179"/>
      <c r="P668" s="179"/>
      <c r="Q668" s="179"/>
      <c r="R668" s="179" t="s">
        <v>229</v>
      </c>
      <c r="S668" s="179"/>
      <c r="T668" s="179"/>
      <c r="U668" s="179"/>
      <c r="V668" s="179" t="s">
        <v>229</v>
      </c>
      <c r="W668" s="179"/>
      <c r="X668" s="179"/>
      <c r="Y668" s="179"/>
      <c r="Z668" s="188" t="s">
        <v>220</v>
      </c>
      <c r="AA668" s="189"/>
      <c r="AB668" s="189"/>
      <c r="AC668" s="190"/>
      <c r="AD668" s="188" t="s">
        <v>220</v>
      </c>
      <c r="AE668" s="189"/>
      <c r="AF668" s="189"/>
      <c r="AG668" s="190"/>
      <c r="AH668" s="188" t="s">
        <v>220</v>
      </c>
      <c r="AI668" s="189"/>
      <c r="AJ668" s="189"/>
      <c r="AK668" s="190"/>
      <c r="BH668" s="2" t="s">
        <v>57</v>
      </c>
      <c r="BK668" s="25"/>
      <c r="BL668" s="25"/>
      <c r="BM668" s="25"/>
      <c r="BN668" s="25"/>
      <c r="BO668" s="25"/>
      <c r="BP668" s="25"/>
      <c r="BQ668" s="25"/>
    </row>
    <row r="669" spans="1:98" s="47" customFormat="1" ht="13.5" customHeight="1">
      <c r="A669" s="2"/>
      <c r="B669" s="9"/>
      <c r="C669" s="9"/>
      <c r="D669" s="129"/>
      <c r="E669" s="129"/>
      <c r="F669" s="134" t="s">
        <v>58</v>
      </c>
      <c r="G669" s="134"/>
      <c r="H669" s="134"/>
      <c r="I669" s="134"/>
      <c r="J669" s="180" t="s">
        <v>229</v>
      </c>
      <c r="K669" s="180"/>
      <c r="L669" s="180"/>
      <c r="M669" s="180"/>
      <c r="N669" s="180" t="s">
        <v>229</v>
      </c>
      <c r="O669" s="180"/>
      <c r="P669" s="180"/>
      <c r="Q669" s="180"/>
      <c r="R669" s="180" t="s">
        <v>229</v>
      </c>
      <c r="S669" s="180"/>
      <c r="T669" s="180"/>
      <c r="U669" s="180"/>
      <c r="V669" s="180" t="s">
        <v>229</v>
      </c>
      <c r="W669" s="180"/>
      <c r="X669" s="180"/>
      <c r="Y669" s="180"/>
      <c r="Z669" s="185" t="s">
        <v>220</v>
      </c>
      <c r="AA669" s="186"/>
      <c r="AB669" s="186"/>
      <c r="AC669" s="187"/>
      <c r="AD669" s="185" t="s">
        <v>220</v>
      </c>
      <c r="AE669" s="186"/>
      <c r="AF669" s="186"/>
      <c r="AG669" s="187"/>
      <c r="AH669" s="185" t="s">
        <v>220</v>
      </c>
      <c r="AI669" s="186"/>
      <c r="AJ669" s="186"/>
      <c r="AK669" s="187"/>
      <c r="AL669" s="2"/>
      <c r="AM669" s="2"/>
      <c r="AN669" s="2"/>
      <c r="AO669" s="2"/>
      <c r="AP669" s="2"/>
      <c r="AQ669" s="2"/>
      <c r="AR669" s="2"/>
      <c r="AS669" s="2"/>
      <c r="AT669" s="2"/>
      <c r="AU669" s="2"/>
      <c r="AV669" s="2"/>
      <c r="AW669" s="2"/>
      <c r="AX669" s="2"/>
      <c r="AY669" s="2"/>
      <c r="AZ669" s="2"/>
      <c r="BA669" s="2"/>
      <c r="BB669" s="2"/>
      <c r="BC669" s="2"/>
      <c r="BD669" s="2"/>
      <c r="BE669" s="2"/>
      <c r="BF669" s="2"/>
      <c r="BG669" s="2"/>
      <c r="BH669" s="2" t="s">
        <v>59</v>
      </c>
      <c r="BI669" s="2"/>
      <c r="BJ669" s="2"/>
      <c r="BK669" s="25"/>
      <c r="BL669" s="25"/>
      <c r="BM669" s="25"/>
      <c r="BN669" s="25"/>
      <c r="BO669" s="25"/>
      <c r="BP669" s="25"/>
      <c r="BQ669" s="25"/>
      <c r="BR669" s="2"/>
      <c r="BS669" s="2"/>
      <c r="BT669" s="2"/>
      <c r="BU669" s="2"/>
      <c r="BV669" s="2"/>
    </row>
    <row r="670" spans="1:98" s="47" customFormat="1" ht="14.25">
      <c r="A670" s="74"/>
      <c r="B670" s="9"/>
      <c r="C670" s="9"/>
      <c r="D670" s="54"/>
      <c r="E670" s="54"/>
      <c r="F670" s="54"/>
      <c r="G670" s="54"/>
      <c r="H670" s="54"/>
      <c r="I670" s="54"/>
      <c r="J670" s="43"/>
      <c r="K670" s="43"/>
      <c r="L670" s="43"/>
      <c r="M670" s="43"/>
      <c r="N670" s="43"/>
      <c r="O670" s="43"/>
      <c r="P670" s="43"/>
      <c r="Q670" s="43"/>
      <c r="R670" s="43"/>
      <c r="S670" s="43"/>
      <c r="T670" s="43"/>
      <c r="U670" s="43"/>
      <c r="V670" s="43"/>
      <c r="W670" s="43"/>
      <c r="X670" s="43"/>
      <c r="Y670" s="43"/>
      <c r="Z670" s="43"/>
      <c r="AA670" s="43"/>
      <c r="AB670" s="43"/>
      <c r="AC670" s="43"/>
      <c r="AD670" s="43"/>
      <c r="AE670" s="43"/>
      <c r="AF670" s="43"/>
      <c r="AG670" s="43"/>
      <c r="AH670" s="43"/>
      <c r="AI670" s="43"/>
      <c r="AJ670" s="43"/>
      <c r="AK670" s="43"/>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5"/>
      <c r="BL670" s="25"/>
      <c r="BM670" s="25"/>
      <c r="BN670" s="25"/>
      <c r="BO670" s="62"/>
      <c r="BP670" s="62"/>
      <c r="BQ670" s="62"/>
      <c r="BR670" s="62"/>
      <c r="BS670" s="62"/>
      <c r="BT670" s="62"/>
      <c r="BU670" s="2"/>
      <c r="BV670" s="9"/>
    </row>
    <row r="671" spans="1:98" s="47" customFormat="1" ht="14.25">
      <c r="A671" s="74"/>
      <c r="B671" s="135" t="s">
        <v>230</v>
      </c>
      <c r="C671" s="135"/>
      <c r="D671" s="14" t="s">
        <v>231</v>
      </c>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6"/>
      <c r="AI671" s="16"/>
      <c r="AJ671" s="17"/>
      <c r="AK671" s="18"/>
      <c r="AL671" s="18"/>
      <c r="AM671" s="18"/>
      <c r="AN671" s="19"/>
      <c r="AO671" s="19"/>
      <c r="AP671" s="19"/>
      <c r="AQ671" s="19"/>
      <c r="AR671" s="19"/>
      <c r="AS671" s="19"/>
      <c r="AT671" s="19"/>
      <c r="AU671" s="19"/>
      <c r="AV671" s="19"/>
      <c r="AW671" s="19"/>
      <c r="AX671" s="19"/>
      <c r="AY671" s="19"/>
      <c r="AZ671" s="19"/>
      <c r="BA671" s="19"/>
      <c r="BB671" s="19"/>
      <c r="BC671" s="19"/>
      <c r="BD671" s="19"/>
      <c r="BE671" s="19"/>
      <c r="BF671" s="19"/>
      <c r="BG671" s="20"/>
      <c r="BH671" s="20"/>
      <c r="BI671" s="20"/>
      <c r="BJ671" s="20"/>
      <c r="BK671" s="20"/>
      <c r="BL671" s="20"/>
      <c r="BM671" s="20"/>
      <c r="BN671" s="20"/>
      <c r="BO671" s="20"/>
      <c r="BP671" s="62"/>
      <c r="BQ671" s="62"/>
      <c r="BR671" s="62"/>
      <c r="BS671" s="62"/>
      <c r="BT671" s="62"/>
      <c r="BU671" s="2"/>
      <c r="BV671" s="9"/>
    </row>
    <row r="672" spans="1:98" s="47" customFormat="1" ht="15" customHeight="1">
      <c r="A672" s="2"/>
      <c r="B672" s="135"/>
      <c r="C672" s="135"/>
      <c r="D672" s="22"/>
      <c r="E672" s="22"/>
      <c r="F672" s="22"/>
      <c r="G672" s="22"/>
      <c r="H672" s="22"/>
      <c r="I672" s="22"/>
      <c r="J672" s="22"/>
      <c r="K672" s="22"/>
      <c r="L672" s="22"/>
      <c r="M672" s="22"/>
      <c r="N672" s="22"/>
      <c r="O672" s="22"/>
      <c r="P672" s="22"/>
      <c r="Q672" s="22"/>
      <c r="R672" s="22"/>
      <c r="S672" s="22"/>
      <c r="T672" s="22"/>
      <c r="U672" s="22"/>
      <c r="V672" s="22"/>
      <c r="W672" s="22"/>
      <c r="X672" s="22"/>
      <c r="Y672" s="22"/>
      <c r="Z672" s="23"/>
      <c r="AA672" s="23"/>
      <c r="AB672" s="23"/>
      <c r="AC672" s="24"/>
      <c r="AD672" s="75"/>
      <c r="AE672" s="75"/>
      <c r="AF672" s="75"/>
      <c r="AG672" s="75"/>
      <c r="AH672" s="23"/>
      <c r="AI672" s="23"/>
      <c r="AJ672" s="23"/>
      <c r="AK672" s="23"/>
      <c r="AL672" s="23"/>
      <c r="AM672" s="23"/>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row>
    <row r="673" spans="1:96" s="47" customFormat="1" ht="9.75" customHeight="1">
      <c r="A673" s="2"/>
      <c r="B673" s="2"/>
      <c r="C673" s="2"/>
      <c r="D673" s="91"/>
      <c r="E673" s="92"/>
      <c r="F673" s="92"/>
      <c r="G673" s="92"/>
      <c r="H673" s="92"/>
      <c r="I673" s="93"/>
      <c r="J673" s="84">
        <v>1</v>
      </c>
      <c r="K673" s="85"/>
      <c r="L673" s="85"/>
      <c r="M673" s="86"/>
      <c r="N673" s="84">
        <v>2</v>
      </c>
      <c r="O673" s="85"/>
      <c r="P673" s="85"/>
      <c r="Q673" s="86"/>
      <c r="R673" s="84">
        <v>3</v>
      </c>
      <c r="S673" s="85"/>
      <c r="T673" s="85"/>
      <c r="U673" s="86"/>
      <c r="V673" s="84">
        <v>4</v>
      </c>
      <c r="W673" s="85"/>
      <c r="X673" s="85"/>
      <c r="Y673" s="86"/>
      <c r="Z673" s="84"/>
      <c r="AA673" s="85"/>
      <c r="AB673" s="85"/>
      <c r="AC673" s="86"/>
      <c r="AD673" s="45"/>
      <c r="AE673" s="45"/>
      <c r="AF673" s="45"/>
      <c r="AG673" s="45"/>
      <c r="AH673" s="45"/>
      <c r="AI673" s="45"/>
      <c r="AJ673" s="45"/>
      <c r="AK673" s="45"/>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0"/>
      <c r="BQ673" s="20"/>
      <c r="BR673" s="20"/>
      <c r="BS673" s="20"/>
      <c r="BT673" s="20"/>
      <c r="BU673" s="2"/>
      <c r="BV673" s="20"/>
    </row>
    <row r="674" spans="1:96" s="47" customFormat="1" ht="40.5" customHeight="1">
      <c r="A674" s="2"/>
      <c r="B674" s="2"/>
      <c r="C674" s="2"/>
      <c r="D674" s="94"/>
      <c r="E674" s="95"/>
      <c r="F674" s="95"/>
      <c r="G674" s="95"/>
      <c r="H674" s="95"/>
      <c r="I674" s="96"/>
      <c r="J674" s="121" t="s">
        <v>232</v>
      </c>
      <c r="K674" s="122"/>
      <c r="L674" s="122"/>
      <c r="M674" s="123"/>
      <c r="N674" s="121" t="s">
        <v>233</v>
      </c>
      <c r="O674" s="122"/>
      <c r="P674" s="122"/>
      <c r="Q674" s="123"/>
      <c r="R674" s="121" t="s">
        <v>234</v>
      </c>
      <c r="S674" s="122"/>
      <c r="T674" s="122"/>
      <c r="U674" s="123"/>
      <c r="V674" s="121" t="s">
        <v>235</v>
      </c>
      <c r="W674" s="122"/>
      <c r="X674" s="122"/>
      <c r="Y674" s="123"/>
      <c r="Z674" s="121" t="s">
        <v>12</v>
      </c>
      <c r="AA674" s="122"/>
      <c r="AB674" s="122"/>
      <c r="AC674" s="123"/>
      <c r="AD674" s="46"/>
      <c r="AE674" s="46"/>
      <c r="AF674" s="46"/>
      <c r="AG674" s="46"/>
      <c r="AH674" s="46"/>
      <c r="AI674" s="46"/>
      <c r="AJ674" s="46"/>
      <c r="AK674" s="46"/>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v>1</v>
      </c>
      <c r="BL674" s="2">
        <v>2</v>
      </c>
      <c r="BM674" s="2">
        <v>3</v>
      </c>
      <c r="BN674" s="2">
        <v>4</v>
      </c>
      <c r="BO674" s="2">
        <v>0</v>
      </c>
      <c r="BP674" s="2"/>
      <c r="BQ674" s="2"/>
      <c r="BR674" s="2"/>
      <c r="BS674" s="2"/>
      <c r="BT674" s="2"/>
      <c r="BU674" s="2"/>
      <c r="BV674" s="2"/>
    </row>
    <row r="675" spans="1:96" s="47" customFormat="1">
      <c r="A675" s="2"/>
      <c r="B675" s="2"/>
      <c r="C675" s="2"/>
      <c r="D675" s="181" t="s">
        <v>15</v>
      </c>
      <c r="E675" s="182"/>
      <c r="F675" s="117" t="s">
        <v>56</v>
      </c>
      <c r="G675" s="118"/>
      <c r="H675" s="118"/>
      <c r="I675" s="119"/>
      <c r="J675" s="153">
        <f>BK675</f>
        <v>4.526364909006066</v>
      </c>
      <c r="K675" s="154"/>
      <c r="L675" s="154"/>
      <c r="M675" s="155"/>
      <c r="N675" s="153">
        <f>BL675</f>
        <v>2.8931404573028465</v>
      </c>
      <c r="O675" s="154"/>
      <c r="P675" s="154"/>
      <c r="Q675" s="155"/>
      <c r="R675" s="153">
        <f>BM675</f>
        <v>2.9398040130657956</v>
      </c>
      <c r="S675" s="154"/>
      <c r="T675" s="154"/>
      <c r="U675" s="155"/>
      <c r="V675" s="153">
        <f>BN675</f>
        <v>88.614092393840423</v>
      </c>
      <c r="W675" s="154"/>
      <c r="X675" s="154"/>
      <c r="Y675" s="155"/>
      <c r="Z675" s="153">
        <f>BO675</f>
        <v>1.026598226784881</v>
      </c>
      <c r="AA675" s="154"/>
      <c r="AB675" s="154"/>
      <c r="AC675" s="155"/>
      <c r="AD675" s="43"/>
      <c r="AE675" s="43"/>
      <c r="AF675" s="43"/>
      <c r="AG675" s="43"/>
      <c r="AH675" s="43"/>
      <c r="AI675" s="43"/>
      <c r="AJ675" s="43"/>
      <c r="AK675" s="43"/>
      <c r="AL675" s="2"/>
      <c r="AM675" s="2"/>
      <c r="AN675" s="2"/>
      <c r="AO675" s="2"/>
      <c r="AP675" s="2"/>
      <c r="AQ675" s="2"/>
      <c r="AR675" s="2"/>
      <c r="AS675" s="2"/>
      <c r="AT675" s="2"/>
      <c r="AU675" s="2"/>
      <c r="AV675" s="2"/>
      <c r="AW675" s="2"/>
      <c r="AX675" s="2"/>
      <c r="AY675" s="2"/>
      <c r="AZ675" s="2"/>
      <c r="BA675" s="2"/>
      <c r="BB675" s="2"/>
      <c r="BC675" s="2"/>
      <c r="BD675" s="2"/>
      <c r="BE675" s="2"/>
      <c r="BF675" s="2"/>
      <c r="BG675" s="2">
        <v>116</v>
      </c>
      <c r="BH675" s="2" t="s">
        <v>57</v>
      </c>
      <c r="BI675" s="2"/>
      <c r="BJ675" s="2"/>
      <c r="BK675" s="25">
        <v>4.526364909006066</v>
      </c>
      <c r="BL675" s="25">
        <v>2.8931404573028465</v>
      </c>
      <c r="BM675" s="25">
        <v>2.9398040130657956</v>
      </c>
      <c r="BN675" s="25">
        <v>88.614092393840423</v>
      </c>
      <c r="BO675" s="2">
        <v>1.026598226784881</v>
      </c>
      <c r="BP675" s="2"/>
      <c r="BQ675" s="2"/>
      <c r="BR675" s="2"/>
      <c r="BS675" s="2"/>
      <c r="BT675" s="2"/>
      <c r="BU675" s="2"/>
      <c r="BV675" s="2"/>
    </row>
    <row r="676" spans="1:96" s="20" customFormat="1" ht="13.5" customHeight="1">
      <c r="A676" s="2"/>
      <c r="B676" s="2"/>
      <c r="C676" s="2"/>
      <c r="D676" s="183"/>
      <c r="E676" s="184"/>
      <c r="F676" s="113" t="s">
        <v>58</v>
      </c>
      <c r="G676" s="114"/>
      <c r="H676" s="114"/>
      <c r="I676" s="115"/>
      <c r="J676" s="156">
        <f>BK676</f>
        <v>7.6923076923076925</v>
      </c>
      <c r="K676" s="157"/>
      <c r="L676" s="157"/>
      <c r="M676" s="158"/>
      <c r="N676" s="156">
        <f>BL676</f>
        <v>3.8461538461538463</v>
      </c>
      <c r="O676" s="157"/>
      <c r="P676" s="157"/>
      <c r="Q676" s="158"/>
      <c r="R676" s="156">
        <f>BM676</f>
        <v>1.9230769230769231</v>
      </c>
      <c r="S676" s="157"/>
      <c r="T676" s="157"/>
      <c r="U676" s="158"/>
      <c r="V676" s="156">
        <f>BN676</f>
        <v>86.538461538461547</v>
      </c>
      <c r="W676" s="157"/>
      <c r="X676" s="157"/>
      <c r="Y676" s="158"/>
      <c r="Z676" s="156">
        <f>BO676</f>
        <v>0</v>
      </c>
      <c r="AA676" s="157"/>
      <c r="AB676" s="157"/>
      <c r="AC676" s="158"/>
      <c r="AD676" s="43"/>
      <c r="AE676" s="43"/>
      <c r="AF676" s="43"/>
      <c r="AG676" s="43"/>
      <c r="AH676" s="43"/>
      <c r="AI676" s="43"/>
      <c r="AJ676" s="43"/>
      <c r="AK676" s="43"/>
      <c r="AL676" s="2"/>
      <c r="AM676" s="2"/>
      <c r="AN676" s="2"/>
      <c r="AO676" s="2"/>
      <c r="AP676" s="2"/>
      <c r="AQ676" s="2"/>
      <c r="AR676" s="2"/>
      <c r="AS676" s="2"/>
      <c r="AT676" s="2"/>
      <c r="AU676" s="2"/>
      <c r="AV676" s="2"/>
      <c r="AW676" s="2"/>
      <c r="AX676" s="2"/>
      <c r="AY676" s="2"/>
      <c r="AZ676" s="2"/>
      <c r="BA676" s="2"/>
      <c r="BB676" s="2"/>
      <c r="BC676" s="2"/>
      <c r="BD676" s="2"/>
      <c r="BE676" s="2"/>
      <c r="BF676" s="2"/>
      <c r="BG676" s="2"/>
      <c r="BH676" s="2" t="s">
        <v>59</v>
      </c>
      <c r="BI676" s="2"/>
      <c r="BJ676" s="2"/>
      <c r="BK676" s="25">
        <v>7.6923076923076925</v>
      </c>
      <c r="BL676" s="25">
        <v>3.8461538461538463</v>
      </c>
      <c r="BM676" s="25">
        <v>1.9230769230769231</v>
      </c>
      <c r="BN676" s="25">
        <v>86.538461538461547</v>
      </c>
      <c r="BO676" s="2">
        <v>0</v>
      </c>
      <c r="BP676" s="2"/>
      <c r="BQ676" s="2"/>
      <c r="BR676" s="2"/>
      <c r="BS676" s="2"/>
      <c r="BT676" s="2"/>
      <c r="BU676" s="2"/>
      <c r="BV676" s="2"/>
      <c r="CR676" s="21"/>
    </row>
    <row r="677" spans="1:96" s="47" customFormat="1" ht="13.5" customHeight="1">
      <c r="A677" s="2"/>
      <c r="B677" s="9"/>
      <c r="C677" s="9"/>
      <c r="D677" s="191" t="s">
        <v>17</v>
      </c>
      <c r="E677" s="192"/>
      <c r="F677" s="145" t="s">
        <v>56</v>
      </c>
      <c r="G677" s="146"/>
      <c r="H677" s="146"/>
      <c r="I677" s="147"/>
      <c r="J677" s="188" t="s">
        <v>220</v>
      </c>
      <c r="K677" s="189"/>
      <c r="L677" s="189"/>
      <c r="M677" s="190"/>
      <c r="N677" s="188" t="s">
        <v>220</v>
      </c>
      <c r="O677" s="189"/>
      <c r="P677" s="189"/>
      <c r="Q677" s="190"/>
      <c r="R677" s="188" t="s">
        <v>220</v>
      </c>
      <c r="S677" s="189"/>
      <c r="T677" s="189"/>
      <c r="U677" s="190"/>
      <c r="V677" s="188" t="s">
        <v>220</v>
      </c>
      <c r="W677" s="189"/>
      <c r="X677" s="189"/>
      <c r="Y677" s="190"/>
      <c r="Z677" s="188" t="s">
        <v>220</v>
      </c>
      <c r="AA677" s="189"/>
      <c r="AB677" s="189"/>
      <c r="AC677" s="190"/>
      <c r="AD677" s="43"/>
      <c r="AE677" s="43"/>
      <c r="AF677" s="43"/>
      <c r="AG677" s="43"/>
      <c r="AH677" s="43"/>
      <c r="AI677" s="43"/>
      <c r="AJ677" s="43"/>
      <c r="AK677" s="43"/>
      <c r="AL677" s="2"/>
      <c r="AM677" s="2"/>
      <c r="AN677" s="2"/>
      <c r="AO677" s="2"/>
      <c r="AP677" s="2"/>
      <c r="AQ677" s="2"/>
      <c r="AR677" s="2"/>
      <c r="AS677" s="2"/>
      <c r="AT677" s="2"/>
      <c r="AU677" s="2"/>
      <c r="AV677" s="2"/>
      <c r="AW677" s="2"/>
      <c r="AX677" s="2"/>
      <c r="AY677" s="2"/>
      <c r="AZ677" s="2"/>
      <c r="BA677" s="2"/>
      <c r="BB677" s="2"/>
      <c r="BC677" s="2"/>
      <c r="BD677" s="2"/>
      <c r="BE677" s="2"/>
      <c r="BF677" s="2"/>
      <c r="BG677" s="2"/>
      <c r="BH677" s="2" t="s">
        <v>57</v>
      </c>
      <c r="BI677" s="2"/>
      <c r="BJ677" s="2"/>
      <c r="BK677" s="25"/>
      <c r="BL677" s="25"/>
      <c r="BM677" s="25"/>
      <c r="BN677" s="25"/>
      <c r="BO677" s="62"/>
      <c r="BP677" s="2"/>
      <c r="BQ677" s="2"/>
      <c r="BR677" s="2"/>
      <c r="BS677" s="2"/>
      <c r="BT677" s="2"/>
      <c r="BU677" s="2"/>
      <c r="BV677" s="2"/>
    </row>
    <row r="678" spans="1:96" s="47" customFormat="1" ht="13.5" customHeight="1">
      <c r="A678" s="2"/>
      <c r="B678" s="9"/>
      <c r="C678" s="9"/>
      <c r="D678" s="193"/>
      <c r="E678" s="194"/>
      <c r="F678" s="142" t="s">
        <v>58</v>
      </c>
      <c r="G678" s="143"/>
      <c r="H678" s="143"/>
      <c r="I678" s="144"/>
      <c r="J678" s="185" t="s">
        <v>220</v>
      </c>
      <c r="K678" s="186"/>
      <c r="L678" s="186"/>
      <c r="M678" s="187"/>
      <c r="N678" s="185" t="s">
        <v>220</v>
      </c>
      <c r="O678" s="186"/>
      <c r="P678" s="186"/>
      <c r="Q678" s="187"/>
      <c r="R678" s="185" t="s">
        <v>220</v>
      </c>
      <c r="S678" s="186"/>
      <c r="T678" s="186"/>
      <c r="U678" s="187"/>
      <c r="V678" s="185" t="s">
        <v>220</v>
      </c>
      <c r="W678" s="186"/>
      <c r="X678" s="186"/>
      <c r="Y678" s="187"/>
      <c r="Z678" s="185" t="s">
        <v>220</v>
      </c>
      <c r="AA678" s="186"/>
      <c r="AB678" s="186"/>
      <c r="AC678" s="187"/>
      <c r="AD678" s="43"/>
      <c r="AE678" s="43"/>
      <c r="AF678" s="43"/>
      <c r="AG678" s="43"/>
      <c r="AH678" s="43"/>
      <c r="AI678" s="43"/>
      <c r="AJ678" s="43"/>
      <c r="AK678" s="43"/>
      <c r="AL678" s="2"/>
      <c r="AM678" s="2"/>
      <c r="AN678" s="2"/>
      <c r="AO678" s="2"/>
      <c r="AP678" s="2"/>
      <c r="AQ678" s="2"/>
      <c r="AR678" s="2"/>
      <c r="AS678" s="2"/>
      <c r="AT678" s="2"/>
      <c r="AU678" s="2"/>
      <c r="AV678" s="2"/>
      <c r="AW678" s="2"/>
      <c r="AX678" s="2"/>
      <c r="AY678" s="2"/>
      <c r="AZ678" s="2"/>
      <c r="BA678" s="2"/>
      <c r="BB678" s="2"/>
      <c r="BC678" s="2"/>
      <c r="BD678" s="2"/>
      <c r="BE678" s="2"/>
      <c r="BF678" s="2"/>
      <c r="BG678" s="2"/>
      <c r="BH678" s="2" t="s">
        <v>59</v>
      </c>
      <c r="BI678" s="2"/>
      <c r="BJ678" s="2"/>
      <c r="BK678" s="25"/>
      <c r="BL678" s="25"/>
      <c r="BM678" s="25"/>
      <c r="BN678" s="25"/>
      <c r="BO678" s="62"/>
      <c r="BP678" s="2"/>
      <c r="BQ678" s="2"/>
      <c r="BR678" s="2"/>
      <c r="BS678" s="2"/>
      <c r="BT678" s="2"/>
      <c r="BU678" s="2"/>
      <c r="BV678" s="2"/>
    </row>
    <row r="679" spans="1:96" s="47" customFormat="1" ht="14.25" customHeight="1">
      <c r="A679" s="2"/>
      <c r="B679" s="2"/>
      <c r="C679" s="2"/>
      <c r="D679" s="54"/>
      <c r="E679" s="54"/>
      <c r="F679" s="54"/>
      <c r="G679" s="54"/>
      <c r="H679" s="54"/>
      <c r="I679" s="54"/>
      <c r="J679" s="43"/>
      <c r="K679" s="43"/>
      <c r="L679" s="43"/>
      <c r="M679" s="43"/>
      <c r="N679" s="43"/>
      <c r="O679" s="43"/>
      <c r="P679" s="43"/>
      <c r="Q679" s="43"/>
      <c r="R679" s="43"/>
      <c r="S679" s="43"/>
      <c r="T679" s="43"/>
      <c r="U679" s="43"/>
      <c r="V679" s="43"/>
      <c r="W679" s="43"/>
      <c r="X679" s="43"/>
      <c r="Y679" s="43"/>
      <c r="Z679" s="43"/>
      <c r="AA679" s="43"/>
      <c r="AB679" s="43"/>
      <c r="AC679" s="43"/>
      <c r="AD679" s="43"/>
      <c r="AE679" s="43"/>
      <c r="AF679" s="43"/>
      <c r="AG679" s="43"/>
      <c r="AH679" s="43"/>
      <c r="AI679" s="43"/>
      <c r="AJ679" s="43"/>
      <c r="AK679" s="43"/>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5"/>
      <c r="BL679" s="25"/>
      <c r="BM679" s="25"/>
      <c r="BN679" s="25"/>
      <c r="BO679" s="2"/>
      <c r="BP679" s="2"/>
      <c r="BQ679" s="2"/>
      <c r="BR679" s="2"/>
      <c r="BS679" s="2"/>
      <c r="BT679" s="2"/>
      <c r="BU679" s="2"/>
      <c r="BV679" s="2"/>
    </row>
    <row r="680" spans="1:96" s="47" customFormat="1">
      <c r="A680" s="2"/>
      <c r="B680" s="9"/>
      <c r="C680" s="9"/>
      <c r="D680" s="54"/>
      <c r="E680" s="54"/>
      <c r="F680" s="54"/>
      <c r="G680" s="54"/>
      <c r="H680" s="54"/>
      <c r="I680" s="54"/>
      <c r="J680" s="43"/>
      <c r="K680" s="43"/>
      <c r="L680" s="43"/>
      <c r="M680" s="43"/>
      <c r="N680" s="43"/>
      <c r="O680" s="43"/>
      <c r="P680" s="43"/>
      <c r="Q680" s="43"/>
      <c r="R680" s="43"/>
      <c r="S680" s="43"/>
      <c r="T680" s="43"/>
      <c r="U680" s="43"/>
      <c r="V680" s="43"/>
      <c r="W680" s="43"/>
      <c r="X680" s="43"/>
      <c r="Y680" s="43"/>
      <c r="Z680" s="43"/>
      <c r="AA680" s="43"/>
      <c r="AB680" s="43"/>
      <c r="AC680" s="43"/>
      <c r="AD680" s="43"/>
      <c r="AE680" s="43"/>
      <c r="AF680" s="43"/>
      <c r="AG680" s="43"/>
      <c r="AH680" s="43"/>
      <c r="AI680" s="43"/>
      <c r="AJ680" s="43"/>
      <c r="AK680" s="43"/>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5"/>
      <c r="BL680" s="25"/>
      <c r="BM680" s="25"/>
      <c r="BN680" s="25"/>
      <c r="BO680" s="62"/>
      <c r="BP680" s="2"/>
      <c r="BQ680" s="2"/>
      <c r="BR680" s="2"/>
      <c r="BS680" s="2"/>
      <c r="BT680" s="2"/>
      <c r="BU680" s="2"/>
      <c r="BV680" s="2"/>
    </row>
    <row r="681" spans="1:96" s="20" customFormat="1" ht="15" customHeight="1">
      <c r="A681" s="2"/>
      <c r="B681" s="2"/>
      <c r="C681" s="2"/>
      <c r="D681" s="54"/>
      <c r="E681" s="54"/>
      <c r="F681" s="54"/>
      <c r="G681" s="54"/>
      <c r="H681" s="54"/>
      <c r="I681" s="54"/>
      <c r="J681" s="43"/>
      <c r="K681" s="43"/>
      <c r="L681" s="43"/>
      <c r="M681" s="43"/>
      <c r="N681" s="43"/>
      <c r="O681" s="43"/>
      <c r="P681" s="43"/>
      <c r="Q681" s="43"/>
      <c r="R681" s="43"/>
      <c r="S681" s="43"/>
      <c r="T681" s="43"/>
      <c r="U681" s="43"/>
      <c r="V681" s="43"/>
      <c r="W681" s="43"/>
      <c r="X681" s="43"/>
      <c r="Y681" s="43"/>
      <c r="Z681" s="43"/>
      <c r="AA681" s="43"/>
      <c r="AB681" s="43"/>
      <c r="AC681" s="43"/>
      <c r="AD681" s="43"/>
      <c r="AE681" s="43"/>
      <c r="AF681" s="43"/>
      <c r="AG681" s="43"/>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5"/>
      <c r="BJ681" s="25"/>
      <c r="BK681" s="25"/>
      <c r="BL681" s="25"/>
      <c r="BM681" s="25"/>
      <c r="BN681" s="2"/>
      <c r="BO681" s="2"/>
      <c r="BP681" s="2"/>
      <c r="BQ681" s="2"/>
      <c r="BR681" s="2"/>
      <c r="BS681" s="2"/>
      <c r="BT681" s="2"/>
      <c r="BU681" s="2"/>
      <c r="BV681" s="2"/>
      <c r="CP681" s="21"/>
    </row>
    <row r="682" spans="1:96" s="47" customFormat="1" ht="14.25" customHeight="1" thickBot="1">
      <c r="A682" s="2"/>
      <c r="B682" s="2"/>
      <c r="C682" s="60" t="s">
        <v>105</v>
      </c>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c r="AB682" s="59"/>
      <c r="AC682" s="59"/>
      <c r="AD682" s="59"/>
      <c r="AE682" s="59"/>
      <c r="AF682" s="59"/>
      <c r="AG682" s="59"/>
      <c r="AH682" s="59"/>
      <c r="AI682" s="59"/>
      <c r="AJ682" s="59"/>
      <c r="AK682" s="59"/>
      <c r="AL682" s="59"/>
      <c r="AM682" s="59"/>
      <c r="AN682" s="59"/>
      <c r="AO682" s="59"/>
      <c r="AP682" s="59"/>
      <c r="AQ682" s="59"/>
      <c r="AR682" s="2"/>
      <c r="AS682" s="2"/>
      <c r="AT682" s="2"/>
      <c r="AU682" s="2"/>
      <c r="AV682" s="2"/>
      <c r="AW682" s="2"/>
      <c r="AX682" s="2"/>
      <c r="AY682" s="2"/>
      <c r="AZ682" s="2"/>
      <c r="BA682" s="2"/>
      <c r="BB682" s="2"/>
      <c r="BC682" s="2"/>
      <c r="BD682" s="2"/>
      <c r="BE682" s="2"/>
      <c r="BF682" s="2"/>
      <c r="BG682" s="2"/>
      <c r="BH682" s="2"/>
      <c r="BI682" s="25"/>
      <c r="BJ682" s="25"/>
      <c r="BK682" s="25"/>
      <c r="BL682" s="25"/>
      <c r="BM682" s="25"/>
      <c r="BN682" s="2"/>
      <c r="BO682" s="2"/>
      <c r="BP682" s="2"/>
      <c r="BQ682" s="2"/>
      <c r="BR682" s="2"/>
      <c r="BS682" s="2"/>
      <c r="BT682" s="2"/>
      <c r="BU682" s="2"/>
      <c r="BV682" s="2"/>
    </row>
    <row r="683" spans="1:96" s="47" customFormat="1" ht="13.5" customHeight="1">
      <c r="A683" s="2"/>
      <c r="B683" s="9"/>
      <c r="C683" s="103" t="s">
        <v>283</v>
      </c>
      <c r="D683" s="164"/>
      <c r="E683" s="164"/>
      <c r="F683" s="164"/>
      <c r="G683" s="164"/>
      <c r="H683" s="164"/>
      <c r="I683" s="164"/>
      <c r="J683" s="164"/>
      <c r="K683" s="164"/>
      <c r="L683" s="164"/>
      <c r="M683" s="164"/>
      <c r="N683" s="164"/>
      <c r="O683" s="164"/>
      <c r="P683" s="164"/>
      <c r="Q683" s="164"/>
      <c r="R683" s="164"/>
      <c r="S683" s="164"/>
      <c r="T683" s="164"/>
      <c r="U683" s="164"/>
      <c r="V683" s="164"/>
      <c r="W683" s="164"/>
      <c r="X683" s="164"/>
      <c r="Y683" s="164"/>
      <c r="Z683" s="164"/>
      <c r="AA683" s="164"/>
      <c r="AB683" s="164"/>
      <c r="AC683" s="164"/>
      <c r="AD683" s="164"/>
      <c r="AE683" s="164"/>
      <c r="AF683" s="164"/>
      <c r="AG683" s="164"/>
      <c r="AH683" s="164"/>
      <c r="AI683" s="164"/>
      <c r="AJ683" s="164"/>
      <c r="AK683" s="164"/>
      <c r="AL683" s="164"/>
      <c r="AM683" s="164"/>
      <c r="AN683" s="164"/>
      <c r="AO683" s="164"/>
      <c r="AP683" s="164"/>
      <c r="AQ683" s="165"/>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row>
    <row r="684" spans="1:96" s="47" customFormat="1" ht="13.5" customHeight="1">
      <c r="A684" s="2"/>
      <c r="B684" s="2"/>
      <c r="C684" s="166"/>
      <c r="D684" s="167"/>
      <c r="E684" s="167"/>
      <c r="F684" s="167"/>
      <c r="G684" s="167"/>
      <c r="H684" s="167"/>
      <c r="I684" s="167"/>
      <c r="J684" s="167"/>
      <c r="K684" s="167"/>
      <c r="L684" s="167"/>
      <c r="M684" s="167"/>
      <c r="N684" s="167"/>
      <c r="O684" s="167"/>
      <c r="P684" s="167"/>
      <c r="Q684" s="167"/>
      <c r="R684" s="167"/>
      <c r="S684" s="167"/>
      <c r="T684" s="167"/>
      <c r="U684" s="167"/>
      <c r="V684" s="167"/>
      <c r="W684" s="167"/>
      <c r="X684" s="167"/>
      <c r="Y684" s="167"/>
      <c r="Z684" s="167"/>
      <c r="AA684" s="167"/>
      <c r="AB684" s="167"/>
      <c r="AC684" s="167"/>
      <c r="AD684" s="167"/>
      <c r="AE684" s="167"/>
      <c r="AF684" s="167"/>
      <c r="AG684" s="167"/>
      <c r="AH684" s="167"/>
      <c r="AI684" s="167"/>
      <c r="AJ684" s="167"/>
      <c r="AK684" s="167"/>
      <c r="AL684" s="167"/>
      <c r="AM684" s="167"/>
      <c r="AN684" s="167"/>
      <c r="AO684" s="167"/>
      <c r="AP684" s="167"/>
      <c r="AQ684" s="168"/>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row>
    <row r="685" spans="1:96" s="47" customFormat="1" ht="13.5" customHeight="1">
      <c r="A685" s="2"/>
      <c r="B685" s="2"/>
      <c r="C685" s="166"/>
      <c r="D685" s="167"/>
      <c r="E685" s="167"/>
      <c r="F685" s="167"/>
      <c r="G685" s="167"/>
      <c r="H685" s="167"/>
      <c r="I685" s="167"/>
      <c r="J685" s="167"/>
      <c r="K685" s="167"/>
      <c r="L685" s="167"/>
      <c r="M685" s="167"/>
      <c r="N685" s="167"/>
      <c r="O685" s="167"/>
      <c r="P685" s="167"/>
      <c r="Q685" s="167"/>
      <c r="R685" s="167"/>
      <c r="S685" s="167"/>
      <c r="T685" s="167"/>
      <c r="U685" s="167"/>
      <c r="V685" s="167"/>
      <c r="W685" s="167"/>
      <c r="X685" s="167"/>
      <c r="Y685" s="167"/>
      <c r="Z685" s="167"/>
      <c r="AA685" s="167"/>
      <c r="AB685" s="167"/>
      <c r="AC685" s="167"/>
      <c r="AD685" s="167"/>
      <c r="AE685" s="167"/>
      <c r="AF685" s="167"/>
      <c r="AG685" s="167"/>
      <c r="AH685" s="167"/>
      <c r="AI685" s="167"/>
      <c r="AJ685" s="167"/>
      <c r="AK685" s="167"/>
      <c r="AL685" s="167"/>
      <c r="AM685" s="167"/>
      <c r="AN685" s="167"/>
      <c r="AO685" s="167"/>
      <c r="AP685" s="167"/>
      <c r="AQ685" s="168"/>
      <c r="AR685" s="2"/>
      <c r="AS685" s="2"/>
      <c r="AT685" s="2"/>
      <c r="AU685" s="2"/>
      <c r="AV685" s="2"/>
      <c r="AW685" s="2"/>
      <c r="AX685" s="2"/>
      <c r="AY685" s="2"/>
      <c r="AZ685" s="2"/>
      <c r="BA685" s="2"/>
      <c r="BB685" s="2"/>
      <c r="BC685" s="2"/>
      <c r="BD685" s="2"/>
      <c r="BE685" s="2"/>
      <c r="BF685" s="2"/>
      <c r="BG685" s="2"/>
      <c r="BH685" s="2"/>
      <c r="BI685" s="5"/>
      <c r="BJ685" s="2"/>
      <c r="BK685" s="2"/>
      <c r="BL685" s="2"/>
      <c r="BM685" s="2"/>
      <c r="BN685" s="2"/>
      <c r="BO685" s="2"/>
      <c r="BP685" s="2"/>
      <c r="BQ685" s="2"/>
      <c r="BR685" s="2"/>
      <c r="BS685" s="2"/>
      <c r="BT685" s="2"/>
      <c r="BU685" s="2"/>
      <c r="BV685" s="2"/>
    </row>
    <row r="686" spans="1:96" s="47" customFormat="1" ht="13.5" customHeight="1">
      <c r="A686" s="2"/>
      <c r="B686" s="2"/>
      <c r="C686" s="166"/>
      <c r="D686" s="167"/>
      <c r="E686" s="167"/>
      <c r="F686" s="167"/>
      <c r="G686" s="167"/>
      <c r="H686" s="167"/>
      <c r="I686" s="167"/>
      <c r="J686" s="167"/>
      <c r="K686" s="167"/>
      <c r="L686" s="167"/>
      <c r="M686" s="167"/>
      <c r="N686" s="167"/>
      <c r="O686" s="167"/>
      <c r="P686" s="167"/>
      <c r="Q686" s="167"/>
      <c r="R686" s="167"/>
      <c r="S686" s="167"/>
      <c r="T686" s="167"/>
      <c r="U686" s="167"/>
      <c r="V686" s="167"/>
      <c r="W686" s="167"/>
      <c r="X686" s="167"/>
      <c r="Y686" s="167"/>
      <c r="Z686" s="167"/>
      <c r="AA686" s="167"/>
      <c r="AB686" s="167"/>
      <c r="AC686" s="167"/>
      <c r="AD686" s="167"/>
      <c r="AE686" s="167"/>
      <c r="AF686" s="167"/>
      <c r="AG686" s="167"/>
      <c r="AH686" s="167"/>
      <c r="AI686" s="167"/>
      <c r="AJ686" s="167"/>
      <c r="AK686" s="167"/>
      <c r="AL686" s="167"/>
      <c r="AM686" s="167"/>
      <c r="AN686" s="167"/>
      <c r="AO686" s="167"/>
      <c r="AP686" s="167"/>
      <c r="AQ686" s="168"/>
      <c r="AR686" s="2"/>
      <c r="AS686" s="2"/>
      <c r="AT686" s="2"/>
      <c r="AU686" s="2"/>
      <c r="AV686" s="2"/>
      <c r="AW686" s="2"/>
      <c r="AX686" s="2"/>
      <c r="AY686" s="2"/>
      <c r="AZ686" s="2"/>
      <c r="BA686" s="2"/>
      <c r="BB686" s="2"/>
      <c r="BC686" s="2"/>
      <c r="BD686" s="2"/>
      <c r="BE686" s="2"/>
      <c r="BF686" s="2"/>
      <c r="BG686" s="2"/>
      <c r="BH686" s="2"/>
      <c r="BI686" s="25"/>
      <c r="BJ686" s="25"/>
      <c r="BK686" s="25"/>
      <c r="BL686" s="25"/>
      <c r="BM686" s="25"/>
      <c r="BN686" s="2"/>
      <c r="BO686" s="2"/>
      <c r="BP686" s="2"/>
      <c r="BQ686" s="2"/>
      <c r="BR686" s="2"/>
      <c r="BS686" s="2"/>
      <c r="BT686" s="2"/>
      <c r="BU686" s="2"/>
      <c r="BV686" s="2"/>
    </row>
    <row r="687" spans="1:96" s="47" customFormat="1" ht="13.5" customHeight="1">
      <c r="A687" s="2"/>
      <c r="B687" s="2"/>
      <c r="C687" s="166"/>
      <c r="D687" s="167"/>
      <c r="E687" s="167"/>
      <c r="F687" s="167"/>
      <c r="G687" s="167"/>
      <c r="H687" s="167"/>
      <c r="I687" s="167"/>
      <c r="J687" s="167"/>
      <c r="K687" s="167"/>
      <c r="L687" s="167"/>
      <c r="M687" s="167"/>
      <c r="N687" s="167"/>
      <c r="O687" s="167"/>
      <c r="P687" s="167"/>
      <c r="Q687" s="167"/>
      <c r="R687" s="167"/>
      <c r="S687" s="167"/>
      <c r="T687" s="167"/>
      <c r="U687" s="167"/>
      <c r="V687" s="167"/>
      <c r="W687" s="167"/>
      <c r="X687" s="167"/>
      <c r="Y687" s="167"/>
      <c r="Z687" s="167"/>
      <c r="AA687" s="167"/>
      <c r="AB687" s="167"/>
      <c r="AC687" s="167"/>
      <c r="AD687" s="167"/>
      <c r="AE687" s="167"/>
      <c r="AF687" s="167"/>
      <c r="AG687" s="167"/>
      <c r="AH687" s="167"/>
      <c r="AI687" s="167"/>
      <c r="AJ687" s="167"/>
      <c r="AK687" s="167"/>
      <c r="AL687" s="167"/>
      <c r="AM687" s="167"/>
      <c r="AN687" s="167"/>
      <c r="AO687" s="167"/>
      <c r="AP687" s="167"/>
      <c r="AQ687" s="168"/>
      <c r="AR687" s="2"/>
      <c r="AS687" s="2"/>
      <c r="AT687" s="2"/>
      <c r="AU687" s="2"/>
      <c r="AV687" s="2"/>
      <c r="AW687" s="2"/>
      <c r="AX687" s="2"/>
      <c r="AY687" s="2"/>
      <c r="AZ687" s="2"/>
      <c r="BA687" s="2"/>
      <c r="BB687" s="2"/>
      <c r="BC687" s="2"/>
      <c r="BD687" s="2"/>
      <c r="BE687" s="2"/>
      <c r="BF687" s="2"/>
      <c r="BG687" s="2"/>
      <c r="BH687" s="2"/>
      <c r="BI687" s="25"/>
      <c r="BJ687" s="25"/>
      <c r="BK687" s="25"/>
      <c r="BL687" s="25"/>
      <c r="BM687" s="25"/>
      <c r="BN687" s="2"/>
      <c r="BO687" s="2"/>
      <c r="BP687" s="2"/>
      <c r="BQ687" s="2"/>
      <c r="BR687" s="2"/>
      <c r="BS687" s="2"/>
      <c r="BT687" s="2"/>
      <c r="BU687" s="2"/>
      <c r="BV687" s="2"/>
    </row>
    <row r="688" spans="1:96" s="47" customFormat="1" ht="13.5" customHeight="1">
      <c r="A688" s="74"/>
      <c r="B688" s="9"/>
      <c r="C688" s="166"/>
      <c r="D688" s="167"/>
      <c r="E688" s="167"/>
      <c r="F688" s="167"/>
      <c r="G688" s="167"/>
      <c r="H688" s="167"/>
      <c r="I688" s="167"/>
      <c r="J688" s="167"/>
      <c r="K688" s="167"/>
      <c r="L688" s="167"/>
      <c r="M688" s="167"/>
      <c r="N688" s="167"/>
      <c r="O688" s="167"/>
      <c r="P688" s="167"/>
      <c r="Q688" s="167"/>
      <c r="R688" s="167"/>
      <c r="S688" s="167"/>
      <c r="T688" s="167"/>
      <c r="U688" s="167"/>
      <c r="V688" s="167"/>
      <c r="W688" s="167"/>
      <c r="X688" s="167"/>
      <c r="Y688" s="167"/>
      <c r="Z688" s="167"/>
      <c r="AA688" s="167"/>
      <c r="AB688" s="167"/>
      <c r="AC688" s="167"/>
      <c r="AD688" s="167"/>
      <c r="AE688" s="167"/>
      <c r="AF688" s="167"/>
      <c r="AG688" s="167"/>
      <c r="AH688" s="167"/>
      <c r="AI688" s="167"/>
      <c r="AJ688" s="167"/>
      <c r="AK688" s="167"/>
      <c r="AL688" s="167"/>
      <c r="AM688" s="167"/>
      <c r="AN688" s="167"/>
      <c r="AO688" s="167"/>
      <c r="AP688" s="167"/>
      <c r="AQ688" s="168"/>
      <c r="AR688" s="12"/>
      <c r="AS688" s="12"/>
      <c r="AT688" s="12"/>
      <c r="AU688" s="12"/>
      <c r="AV688" s="12"/>
      <c r="AW688" s="12"/>
      <c r="AX688" s="12"/>
      <c r="AY688" s="12"/>
      <c r="AZ688" s="12"/>
      <c r="BA688" s="12"/>
      <c r="BB688" s="12"/>
      <c r="BC688" s="12"/>
      <c r="BD688" s="12"/>
      <c r="BE688" s="12"/>
      <c r="BF688" s="12"/>
      <c r="BG688" s="12"/>
      <c r="BH688" s="12"/>
      <c r="BI688" s="12"/>
      <c r="BJ688" s="76"/>
      <c r="BK688" s="76"/>
      <c r="BL688" s="76"/>
      <c r="BM688" s="76"/>
      <c r="BN688" s="76"/>
      <c r="BO688" s="62"/>
      <c r="BP688" s="62"/>
      <c r="BQ688" s="62"/>
      <c r="BR688" s="62"/>
      <c r="BS688" s="62"/>
      <c r="BT688" s="62"/>
      <c r="BU688" s="2"/>
      <c r="BV688" s="9"/>
    </row>
    <row r="689" spans="1:74" s="47" customFormat="1" ht="13.5" customHeight="1">
      <c r="A689" s="2"/>
      <c r="B689" s="26"/>
      <c r="C689" s="166"/>
      <c r="D689" s="167"/>
      <c r="E689" s="167"/>
      <c r="F689" s="167"/>
      <c r="G689" s="167"/>
      <c r="H689" s="167"/>
      <c r="I689" s="167"/>
      <c r="J689" s="167"/>
      <c r="K689" s="167"/>
      <c r="L689" s="167"/>
      <c r="M689" s="167"/>
      <c r="N689" s="167"/>
      <c r="O689" s="167"/>
      <c r="P689" s="167"/>
      <c r="Q689" s="167"/>
      <c r="R689" s="167"/>
      <c r="S689" s="167"/>
      <c r="T689" s="167"/>
      <c r="U689" s="167"/>
      <c r="V689" s="167"/>
      <c r="W689" s="167"/>
      <c r="X689" s="167"/>
      <c r="Y689" s="167"/>
      <c r="Z689" s="167"/>
      <c r="AA689" s="167"/>
      <c r="AB689" s="167"/>
      <c r="AC689" s="167"/>
      <c r="AD689" s="167"/>
      <c r="AE689" s="167"/>
      <c r="AF689" s="167"/>
      <c r="AG689" s="167"/>
      <c r="AH689" s="167"/>
      <c r="AI689" s="167"/>
      <c r="AJ689" s="167"/>
      <c r="AK689" s="167"/>
      <c r="AL689" s="167"/>
      <c r="AM689" s="167"/>
      <c r="AN689" s="167"/>
      <c r="AO689" s="167"/>
      <c r="AP689" s="167"/>
      <c r="AQ689" s="168"/>
      <c r="AR689" s="19"/>
      <c r="AS689" s="19"/>
      <c r="AT689" s="19"/>
      <c r="AU689" s="19"/>
      <c r="AV689" s="19"/>
      <c r="AW689" s="19"/>
      <c r="AX689" s="19"/>
      <c r="AY689" s="19"/>
      <c r="AZ689" s="19"/>
      <c r="BA689" s="19"/>
      <c r="BB689" s="19"/>
      <c r="BC689" s="19"/>
      <c r="BD689" s="19"/>
      <c r="BE689" s="19"/>
      <c r="BF689" s="19"/>
      <c r="BG689" s="19"/>
      <c r="BH689" s="19"/>
      <c r="BI689" s="19"/>
      <c r="BJ689" s="19"/>
      <c r="BK689" s="19"/>
      <c r="BL689" s="19"/>
      <c r="BM689" s="19"/>
      <c r="BN689" s="19"/>
      <c r="BO689" s="19"/>
      <c r="BP689" s="19"/>
      <c r="BQ689" s="19"/>
      <c r="BR689" s="19"/>
      <c r="BS689" s="19"/>
      <c r="BT689" s="19"/>
      <c r="BU689" s="2"/>
      <c r="BV689" s="28"/>
    </row>
    <row r="690" spans="1:74" s="47" customFormat="1" ht="13.5" customHeight="1">
      <c r="A690" s="2"/>
      <c r="B690" s="26"/>
      <c r="C690" s="166"/>
      <c r="D690" s="167"/>
      <c r="E690" s="167"/>
      <c r="F690" s="167"/>
      <c r="G690" s="167"/>
      <c r="H690" s="167"/>
      <c r="I690" s="167"/>
      <c r="J690" s="167"/>
      <c r="K690" s="167"/>
      <c r="L690" s="167"/>
      <c r="M690" s="167"/>
      <c r="N690" s="167"/>
      <c r="O690" s="167"/>
      <c r="P690" s="167"/>
      <c r="Q690" s="167"/>
      <c r="R690" s="167"/>
      <c r="S690" s="167"/>
      <c r="T690" s="167"/>
      <c r="U690" s="167"/>
      <c r="V690" s="167"/>
      <c r="W690" s="167"/>
      <c r="X690" s="167"/>
      <c r="Y690" s="167"/>
      <c r="Z690" s="167"/>
      <c r="AA690" s="167"/>
      <c r="AB690" s="167"/>
      <c r="AC690" s="167"/>
      <c r="AD690" s="167"/>
      <c r="AE690" s="167"/>
      <c r="AF690" s="167"/>
      <c r="AG690" s="167"/>
      <c r="AH690" s="167"/>
      <c r="AI690" s="167"/>
      <c r="AJ690" s="167"/>
      <c r="AK690" s="167"/>
      <c r="AL690" s="167"/>
      <c r="AM690" s="167"/>
      <c r="AN690" s="167"/>
      <c r="AO690" s="167"/>
      <c r="AP690" s="167"/>
      <c r="AQ690" s="168"/>
      <c r="AR690" s="19"/>
      <c r="AS690" s="19"/>
      <c r="AT690" s="19"/>
      <c r="AU690" s="19"/>
      <c r="AV690" s="19"/>
      <c r="AW690" s="19"/>
      <c r="AX690" s="19"/>
      <c r="AY690" s="19"/>
      <c r="AZ690" s="19"/>
      <c r="BA690" s="19"/>
      <c r="BB690" s="19"/>
      <c r="BC690" s="19"/>
      <c r="BD690" s="19"/>
      <c r="BE690" s="19"/>
      <c r="BF690" s="19"/>
      <c r="BG690" s="19"/>
      <c r="BH690" s="19"/>
      <c r="BI690" s="19"/>
      <c r="BJ690" s="19"/>
      <c r="BK690" s="19"/>
      <c r="BL690" s="19"/>
      <c r="BM690" s="19"/>
      <c r="BN690" s="19"/>
      <c r="BO690" s="19"/>
      <c r="BP690" s="19"/>
      <c r="BQ690" s="19"/>
      <c r="BR690" s="19"/>
      <c r="BS690" s="19"/>
      <c r="BT690" s="19"/>
      <c r="BU690" s="2"/>
      <c r="BV690" s="28"/>
    </row>
    <row r="691" spans="1:74" s="47" customFormat="1" ht="13.5" customHeight="1">
      <c r="A691" s="2"/>
      <c r="B691" s="26"/>
      <c r="C691" s="166"/>
      <c r="D691" s="167"/>
      <c r="E691" s="167"/>
      <c r="F691" s="167"/>
      <c r="G691" s="167"/>
      <c r="H691" s="167"/>
      <c r="I691" s="167"/>
      <c r="J691" s="167"/>
      <c r="K691" s="167"/>
      <c r="L691" s="167"/>
      <c r="M691" s="167"/>
      <c r="N691" s="167"/>
      <c r="O691" s="167"/>
      <c r="P691" s="167"/>
      <c r="Q691" s="167"/>
      <c r="R691" s="167"/>
      <c r="S691" s="167"/>
      <c r="T691" s="167"/>
      <c r="U691" s="167"/>
      <c r="V691" s="167"/>
      <c r="W691" s="167"/>
      <c r="X691" s="167"/>
      <c r="Y691" s="167"/>
      <c r="Z691" s="167"/>
      <c r="AA691" s="167"/>
      <c r="AB691" s="167"/>
      <c r="AC691" s="167"/>
      <c r="AD691" s="167"/>
      <c r="AE691" s="167"/>
      <c r="AF691" s="167"/>
      <c r="AG691" s="167"/>
      <c r="AH691" s="167"/>
      <c r="AI691" s="167"/>
      <c r="AJ691" s="167"/>
      <c r="AK691" s="167"/>
      <c r="AL691" s="167"/>
      <c r="AM691" s="167"/>
      <c r="AN691" s="167"/>
      <c r="AO691" s="167"/>
      <c r="AP691" s="167"/>
      <c r="AQ691" s="168"/>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row>
    <row r="692" spans="1:74" s="47" customFormat="1" ht="13.5" customHeight="1">
      <c r="A692" s="2"/>
      <c r="B692" s="2"/>
      <c r="C692" s="166"/>
      <c r="D692" s="167"/>
      <c r="E692" s="167"/>
      <c r="F692" s="167"/>
      <c r="G692" s="167"/>
      <c r="H692" s="167"/>
      <c r="I692" s="167"/>
      <c r="J692" s="167"/>
      <c r="K692" s="167"/>
      <c r="L692" s="167"/>
      <c r="M692" s="167"/>
      <c r="N692" s="167"/>
      <c r="O692" s="167"/>
      <c r="P692" s="167"/>
      <c r="Q692" s="167"/>
      <c r="R692" s="167"/>
      <c r="S692" s="167"/>
      <c r="T692" s="167"/>
      <c r="U692" s="167"/>
      <c r="V692" s="167"/>
      <c r="W692" s="167"/>
      <c r="X692" s="167"/>
      <c r="Y692" s="167"/>
      <c r="Z692" s="167"/>
      <c r="AA692" s="167"/>
      <c r="AB692" s="167"/>
      <c r="AC692" s="167"/>
      <c r="AD692" s="167"/>
      <c r="AE692" s="167"/>
      <c r="AF692" s="167"/>
      <c r="AG692" s="167"/>
      <c r="AH692" s="167"/>
      <c r="AI692" s="167"/>
      <c r="AJ692" s="167"/>
      <c r="AK692" s="167"/>
      <c r="AL692" s="167"/>
      <c r="AM692" s="167"/>
      <c r="AN692" s="167"/>
      <c r="AO692" s="167"/>
      <c r="AP692" s="167"/>
      <c r="AQ692" s="168"/>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row>
    <row r="693" spans="1:74" s="47" customFormat="1" ht="13.5" customHeight="1">
      <c r="A693" s="2"/>
      <c r="B693" s="2"/>
      <c r="C693" s="166"/>
      <c r="D693" s="167"/>
      <c r="E693" s="167"/>
      <c r="F693" s="167"/>
      <c r="G693" s="167"/>
      <c r="H693" s="167"/>
      <c r="I693" s="167"/>
      <c r="J693" s="167"/>
      <c r="K693" s="167"/>
      <c r="L693" s="167"/>
      <c r="M693" s="167"/>
      <c r="N693" s="167"/>
      <c r="O693" s="167"/>
      <c r="P693" s="167"/>
      <c r="Q693" s="167"/>
      <c r="R693" s="167"/>
      <c r="S693" s="167"/>
      <c r="T693" s="167"/>
      <c r="U693" s="167"/>
      <c r="V693" s="167"/>
      <c r="W693" s="167"/>
      <c r="X693" s="167"/>
      <c r="Y693" s="167"/>
      <c r="Z693" s="167"/>
      <c r="AA693" s="167"/>
      <c r="AB693" s="167"/>
      <c r="AC693" s="167"/>
      <c r="AD693" s="167"/>
      <c r="AE693" s="167"/>
      <c r="AF693" s="167"/>
      <c r="AG693" s="167"/>
      <c r="AH693" s="167"/>
      <c r="AI693" s="167"/>
      <c r="AJ693" s="167"/>
      <c r="AK693" s="167"/>
      <c r="AL693" s="167"/>
      <c r="AM693" s="167"/>
      <c r="AN693" s="167"/>
      <c r="AO693" s="167"/>
      <c r="AP693" s="167"/>
      <c r="AQ693" s="168"/>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row>
    <row r="694" spans="1:74" s="47" customFormat="1" ht="13.5" customHeight="1">
      <c r="A694" s="2"/>
      <c r="B694" s="2"/>
      <c r="C694" s="166"/>
      <c r="D694" s="167"/>
      <c r="E694" s="167"/>
      <c r="F694" s="167"/>
      <c r="G694" s="167"/>
      <c r="H694" s="167"/>
      <c r="I694" s="167"/>
      <c r="J694" s="167"/>
      <c r="K694" s="167"/>
      <c r="L694" s="167"/>
      <c r="M694" s="167"/>
      <c r="N694" s="167"/>
      <c r="O694" s="167"/>
      <c r="P694" s="167"/>
      <c r="Q694" s="167"/>
      <c r="R694" s="167"/>
      <c r="S694" s="167"/>
      <c r="T694" s="167"/>
      <c r="U694" s="167"/>
      <c r="V694" s="167"/>
      <c r="W694" s="167"/>
      <c r="X694" s="167"/>
      <c r="Y694" s="167"/>
      <c r="Z694" s="167"/>
      <c r="AA694" s="167"/>
      <c r="AB694" s="167"/>
      <c r="AC694" s="167"/>
      <c r="AD694" s="167"/>
      <c r="AE694" s="167"/>
      <c r="AF694" s="167"/>
      <c r="AG694" s="167"/>
      <c r="AH694" s="167"/>
      <c r="AI694" s="167"/>
      <c r="AJ694" s="167"/>
      <c r="AK694" s="167"/>
      <c r="AL694" s="167"/>
      <c r="AM694" s="167"/>
      <c r="AN694" s="167"/>
      <c r="AO694" s="167"/>
      <c r="AP694" s="167"/>
      <c r="AQ694" s="168"/>
      <c r="AR694" s="2"/>
      <c r="AS694" s="2"/>
      <c r="AT694" s="2"/>
      <c r="AU694" s="2"/>
      <c r="AV694" s="2"/>
      <c r="AW694" s="2"/>
      <c r="AX694" s="2"/>
      <c r="AY694" s="2"/>
      <c r="AZ694" s="2"/>
      <c r="BA694" s="2"/>
      <c r="BB694" s="2"/>
      <c r="BC694" s="2"/>
      <c r="BD694" s="2"/>
      <c r="BE694" s="2"/>
      <c r="BF694" s="2"/>
      <c r="BG694" s="2"/>
      <c r="BH694" s="2"/>
      <c r="BI694" s="2"/>
      <c r="BJ694" s="2"/>
      <c r="BK694" s="25"/>
      <c r="BL694" s="25"/>
      <c r="BM694" s="25"/>
      <c r="BN694" s="25"/>
      <c r="BO694" s="25"/>
      <c r="BP694" s="25"/>
      <c r="BQ694" s="25"/>
      <c r="BR694" s="2"/>
      <c r="BS694" s="2"/>
      <c r="BT694" s="2"/>
      <c r="BU694" s="2"/>
      <c r="BV694" s="2"/>
    </row>
    <row r="695" spans="1:74" s="47" customFormat="1" ht="13.5" customHeight="1">
      <c r="A695" s="2"/>
      <c r="B695" s="2"/>
      <c r="C695" s="166"/>
      <c r="D695" s="167"/>
      <c r="E695" s="167"/>
      <c r="F695" s="167"/>
      <c r="G695" s="167"/>
      <c r="H695" s="167"/>
      <c r="I695" s="167"/>
      <c r="J695" s="167"/>
      <c r="K695" s="167"/>
      <c r="L695" s="167"/>
      <c r="M695" s="167"/>
      <c r="N695" s="167"/>
      <c r="O695" s="167"/>
      <c r="P695" s="167"/>
      <c r="Q695" s="167"/>
      <c r="R695" s="167"/>
      <c r="S695" s="167"/>
      <c r="T695" s="167"/>
      <c r="U695" s="167"/>
      <c r="V695" s="167"/>
      <c r="W695" s="167"/>
      <c r="X695" s="167"/>
      <c r="Y695" s="167"/>
      <c r="Z695" s="167"/>
      <c r="AA695" s="167"/>
      <c r="AB695" s="167"/>
      <c r="AC695" s="167"/>
      <c r="AD695" s="167"/>
      <c r="AE695" s="167"/>
      <c r="AF695" s="167"/>
      <c r="AG695" s="167"/>
      <c r="AH695" s="167"/>
      <c r="AI695" s="167"/>
      <c r="AJ695" s="167"/>
      <c r="AK695" s="167"/>
      <c r="AL695" s="167"/>
      <c r="AM695" s="167"/>
      <c r="AN695" s="167"/>
      <c r="AO695" s="167"/>
      <c r="AP695" s="167"/>
      <c r="AQ695" s="168"/>
      <c r="AR695" s="2"/>
      <c r="AS695" s="2"/>
      <c r="AT695" s="2"/>
      <c r="AU695" s="2"/>
      <c r="AV695" s="2"/>
      <c r="AW695" s="2"/>
      <c r="AX695" s="2"/>
      <c r="AY695" s="2"/>
      <c r="AZ695" s="2"/>
      <c r="BA695" s="2"/>
      <c r="BB695" s="2"/>
      <c r="BC695" s="2"/>
      <c r="BD695" s="2"/>
      <c r="BE695" s="2"/>
      <c r="BF695" s="2"/>
      <c r="BG695" s="2"/>
      <c r="BH695" s="2"/>
      <c r="BI695" s="2"/>
      <c r="BJ695" s="2"/>
      <c r="BK695" s="25"/>
      <c r="BL695" s="25"/>
      <c r="BM695" s="25"/>
      <c r="BN695" s="25"/>
      <c r="BO695" s="25"/>
      <c r="BP695" s="25"/>
      <c r="BQ695" s="25"/>
      <c r="BR695" s="2"/>
      <c r="BS695" s="2"/>
      <c r="BT695" s="2"/>
      <c r="BU695" s="2"/>
      <c r="BV695" s="2"/>
    </row>
    <row r="696" spans="1:74" s="47" customFormat="1" ht="13.5" customHeight="1">
      <c r="A696" s="2"/>
      <c r="B696" s="2"/>
      <c r="C696" s="166"/>
      <c r="D696" s="167"/>
      <c r="E696" s="167"/>
      <c r="F696" s="167"/>
      <c r="G696" s="167"/>
      <c r="H696" s="167"/>
      <c r="I696" s="167"/>
      <c r="J696" s="167"/>
      <c r="K696" s="167"/>
      <c r="L696" s="167"/>
      <c r="M696" s="167"/>
      <c r="N696" s="167"/>
      <c r="O696" s="167"/>
      <c r="P696" s="167"/>
      <c r="Q696" s="167"/>
      <c r="R696" s="167"/>
      <c r="S696" s="167"/>
      <c r="T696" s="167"/>
      <c r="U696" s="167"/>
      <c r="V696" s="167"/>
      <c r="W696" s="167"/>
      <c r="X696" s="167"/>
      <c r="Y696" s="167"/>
      <c r="Z696" s="167"/>
      <c r="AA696" s="167"/>
      <c r="AB696" s="167"/>
      <c r="AC696" s="167"/>
      <c r="AD696" s="167"/>
      <c r="AE696" s="167"/>
      <c r="AF696" s="167"/>
      <c r="AG696" s="167"/>
      <c r="AH696" s="167"/>
      <c r="AI696" s="167"/>
      <c r="AJ696" s="167"/>
      <c r="AK696" s="167"/>
      <c r="AL696" s="167"/>
      <c r="AM696" s="167"/>
      <c r="AN696" s="167"/>
      <c r="AO696" s="167"/>
      <c r="AP696" s="167"/>
      <c r="AQ696" s="168"/>
      <c r="AR696" s="2"/>
      <c r="AS696" s="2"/>
      <c r="AT696" s="2"/>
      <c r="AU696" s="2"/>
      <c r="AV696" s="2"/>
      <c r="AW696" s="2"/>
      <c r="AX696" s="2"/>
      <c r="AY696" s="2"/>
      <c r="AZ696" s="2"/>
      <c r="BA696" s="2"/>
      <c r="BB696" s="2"/>
      <c r="BC696" s="2"/>
      <c r="BD696" s="2"/>
      <c r="BE696" s="2"/>
      <c r="BF696" s="2"/>
      <c r="BG696" s="2"/>
      <c r="BH696" s="2"/>
      <c r="BI696" s="2"/>
      <c r="BJ696" s="2"/>
      <c r="BK696" s="25"/>
      <c r="BL696" s="25"/>
      <c r="BM696" s="25"/>
      <c r="BN696" s="25"/>
      <c r="BO696" s="25"/>
      <c r="BP696" s="25"/>
      <c r="BQ696" s="25"/>
      <c r="BR696" s="2"/>
      <c r="BS696" s="2"/>
      <c r="BT696" s="2"/>
      <c r="BU696" s="2"/>
      <c r="BV696" s="2"/>
    </row>
    <row r="697" spans="1:74" s="47" customFormat="1" ht="13.5" customHeight="1">
      <c r="A697" s="2"/>
      <c r="B697" s="2"/>
      <c r="C697" s="166"/>
      <c r="D697" s="167"/>
      <c r="E697" s="167"/>
      <c r="F697" s="167"/>
      <c r="G697" s="167"/>
      <c r="H697" s="167"/>
      <c r="I697" s="167"/>
      <c r="J697" s="167"/>
      <c r="K697" s="167"/>
      <c r="L697" s="167"/>
      <c r="M697" s="167"/>
      <c r="N697" s="167"/>
      <c r="O697" s="167"/>
      <c r="P697" s="167"/>
      <c r="Q697" s="167"/>
      <c r="R697" s="167"/>
      <c r="S697" s="167"/>
      <c r="T697" s="167"/>
      <c r="U697" s="167"/>
      <c r="V697" s="167"/>
      <c r="W697" s="167"/>
      <c r="X697" s="167"/>
      <c r="Y697" s="167"/>
      <c r="Z697" s="167"/>
      <c r="AA697" s="167"/>
      <c r="AB697" s="167"/>
      <c r="AC697" s="167"/>
      <c r="AD697" s="167"/>
      <c r="AE697" s="167"/>
      <c r="AF697" s="167"/>
      <c r="AG697" s="167"/>
      <c r="AH697" s="167"/>
      <c r="AI697" s="167"/>
      <c r="AJ697" s="167"/>
      <c r="AK697" s="167"/>
      <c r="AL697" s="167"/>
      <c r="AM697" s="167"/>
      <c r="AN697" s="167"/>
      <c r="AO697" s="167"/>
      <c r="AP697" s="167"/>
      <c r="AQ697" s="168"/>
      <c r="AR697" s="2"/>
      <c r="AS697" s="2"/>
      <c r="AT697" s="2"/>
      <c r="AU697" s="2"/>
      <c r="AV697" s="2"/>
      <c r="AW697" s="2"/>
      <c r="AX697" s="2"/>
      <c r="AY697" s="2"/>
      <c r="AZ697" s="2"/>
      <c r="BA697" s="2"/>
      <c r="BB697" s="2"/>
      <c r="BC697" s="2"/>
      <c r="BD697" s="2"/>
      <c r="BE697" s="2"/>
      <c r="BF697" s="2"/>
      <c r="BG697" s="2"/>
      <c r="BH697" s="2"/>
      <c r="BI697" s="2"/>
      <c r="BJ697" s="2"/>
      <c r="BK697" s="25"/>
      <c r="BL697" s="25"/>
      <c r="BM697" s="25"/>
      <c r="BN697" s="25"/>
      <c r="BO697" s="25"/>
      <c r="BP697" s="25"/>
      <c r="BQ697" s="25"/>
      <c r="BR697" s="2"/>
      <c r="BS697" s="2"/>
      <c r="BT697" s="2"/>
      <c r="BU697" s="2"/>
      <c r="BV697" s="2"/>
    </row>
    <row r="698" spans="1:74" s="47" customFormat="1" ht="13.5" customHeight="1">
      <c r="A698" s="2"/>
      <c r="B698" s="9"/>
      <c r="C698" s="166"/>
      <c r="D698" s="167"/>
      <c r="E698" s="167"/>
      <c r="F698" s="167"/>
      <c r="G698" s="167"/>
      <c r="H698" s="167"/>
      <c r="I698" s="167"/>
      <c r="J698" s="167"/>
      <c r="K698" s="167"/>
      <c r="L698" s="167"/>
      <c r="M698" s="167"/>
      <c r="N698" s="167"/>
      <c r="O698" s="167"/>
      <c r="P698" s="167"/>
      <c r="Q698" s="167"/>
      <c r="R698" s="167"/>
      <c r="S698" s="167"/>
      <c r="T698" s="167"/>
      <c r="U698" s="167"/>
      <c r="V698" s="167"/>
      <c r="W698" s="167"/>
      <c r="X698" s="167"/>
      <c r="Y698" s="167"/>
      <c r="Z698" s="167"/>
      <c r="AA698" s="167"/>
      <c r="AB698" s="167"/>
      <c r="AC698" s="167"/>
      <c r="AD698" s="167"/>
      <c r="AE698" s="167"/>
      <c r="AF698" s="167"/>
      <c r="AG698" s="167"/>
      <c r="AH698" s="167"/>
      <c r="AI698" s="167"/>
      <c r="AJ698" s="167"/>
      <c r="AK698" s="167"/>
      <c r="AL698" s="167"/>
      <c r="AM698" s="167"/>
      <c r="AN698" s="167"/>
      <c r="AO698" s="167"/>
      <c r="AP698" s="167"/>
      <c r="AQ698" s="168"/>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row>
    <row r="699" spans="1:74" s="47" customFormat="1" ht="13.5" customHeight="1">
      <c r="A699" s="2"/>
      <c r="B699" s="2"/>
      <c r="C699" s="166"/>
      <c r="D699" s="167"/>
      <c r="E699" s="167"/>
      <c r="F699" s="167"/>
      <c r="G699" s="167"/>
      <c r="H699" s="167"/>
      <c r="I699" s="167"/>
      <c r="J699" s="167"/>
      <c r="K699" s="167"/>
      <c r="L699" s="167"/>
      <c r="M699" s="167"/>
      <c r="N699" s="167"/>
      <c r="O699" s="167"/>
      <c r="P699" s="167"/>
      <c r="Q699" s="167"/>
      <c r="R699" s="167"/>
      <c r="S699" s="167"/>
      <c r="T699" s="167"/>
      <c r="U699" s="167"/>
      <c r="V699" s="167"/>
      <c r="W699" s="167"/>
      <c r="X699" s="167"/>
      <c r="Y699" s="167"/>
      <c r="Z699" s="167"/>
      <c r="AA699" s="167"/>
      <c r="AB699" s="167"/>
      <c r="AC699" s="167"/>
      <c r="AD699" s="167"/>
      <c r="AE699" s="167"/>
      <c r="AF699" s="167"/>
      <c r="AG699" s="167"/>
      <c r="AH699" s="167"/>
      <c r="AI699" s="167"/>
      <c r="AJ699" s="167"/>
      <c r="AK699" s="167"/>
      <c r="AL699" s="167"/>
      <c r="AM699" s="167"/>
      <c r="AN699" s="167"/>
      <c r="AO699" s="167"/>
      <c r="AP699" s="167"/>
      <c r="AQ699" s="168"/>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row>
    <row r="700" spans="1:74" s="47" customFormat="1" ht="13.5" customHeight="1">
      <c r="A700" s="2"/>
      <c r="B700" s="2"/>
      <c r="C700" s="166"/>
      <c r="D700" s="167"/>
      <c r="E700" s="167"/>
      <c r="F700" s="167"/>
      <c r="G700" s="167"/>
      <c r="H700" s="167"/>
      <c r="I700" s="167"/>
      <c r="J700" s="167"/>
      <c r="K700" s="167"/>
      <c r="L700" s="167"/>
      <c r="M700" s="167"/>
      <c r="N700" s="167"/>
      <c r="O700" s="167"/>
      <c r="P700" s="167"/>
      <c r="Q700" s="167"/>
      <c r="R700" s="167"/>
      <c r="S700" s="167"/>
      <c r="T700" s="167"/>
      <c r="U700" s="167"/>
      <c r="V700" s="167"/>
      <c r="W700" s="167"/>
      <c r="X700" s="167"/>
      <c r="Y700" s="167"/>
      <c r="Z700" s="167"/>
      <c r="AA700" s="167"/>
      <c r="AB700" s="167"/>
      <c r="AC700" s="167"/>
      <c r="AD700" s="167"/>
      <c r="AE700" s="167"/>
      <c r="AF700" s="167"/>
      <c r="AG700" s="167"/>
      <c r="AH700" s="167"/>
      <c r="AI700" s="167"/>
      <c r="AJ700" s="167"/>
      <c r="AK700" s="167"/>
      <c r="AL700" s="167"/>
      <c r="AM700" s="167"/>
      <c r="AN700" s="167"/>
      <c r="AO700" s="167"/>
      <c r="AP700" s="167"/>
      <c r="AQ700" s="168"/>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row>
    <row r="701" spans="1:74" s="47" customFormat="1" ht="13.5" customHeight="1">
      <c r="A701" s="2"/>
      <c r="B701" s="2"/>
      <c r="C701" s="166"/>
      <c r="D701" s="167"/>
      <c r="E701" s="167"/>
      <c r="F701" s="167"/>
      <c r="G701" s="167"/>
      <c r="H701" s="167"/>
      <c r="I701" s="167"/>
      <c r="J701" s="167"/>
      <c r="K701" s="167"/>
      <c r="L701" s="167"/>
      <c r="M701" s="167"/>
      <c r="N701" s="167"/>
      <c r="O701" s="167"/>
      <c r="P701" s="167"/>
      <c r="Q701" s="167"/>
      <c r="R701" s="167"/>
      <c r="S701" s="167"/>
      <c r="T701" s="167"/>
      <c r="U701" s="167"/>
      <c r="V701" s="167"/>
      <c r="W701" s="167"/>
      <c r="X701" s="167"/>
      <c r="Y701" s="167"/>
      <c r="Z701" s="167"/>
      <c r="AA701" s="167"/>
      <c r="AB701" s="167"/>
      <c r="AC701" s="167"/>
      <c r="AD701" s="167"/>
      <c r="AE701" s="167"/>
      <c r="AF701" s="167"/>
      <c r="AG701" s="167"/>
      <c r="AH701" s="167"/>
      <c r="AI701" s="167"/>
      <c r="AJ701" s="167"/>
      <c r="AK701" s="167"/>
      <c r="AL701" s="167"/>
      <c r="AM701" s="167"/>
      <c r="AN701" s="167"/>
      <c r="AO701" s="167"/>
      <c r="AP701" s="167"/>
      <c r="AQ701" s="168"/>
      <c r="AR701" s="2"/>
      <c r="AS701" s="2"/>
      <c r="AT701" s="2"/>
      <c r="AU701" s="2"/>
      <c r="AV701" s="2"/>
      <c r="AW701" s="2"/>
      <c r="AX701" s="2"/>
      <c r="AY701" s="2"/>
      <c r="AZ701" s="2"/>
      <c r="BA701" s="2"/>
      <c r="BB701" s="2"/>
      <c r="BC701" s="2"/>
      <c r="BD701" s="2"/>
      <c r="BE701" s="2"/>
      <c r="BF701" s="2"/>
      <c r="BG701" s="2"/>
      <c r="BH701" s="2"/>
      <c r="BI701" s="2"/>
      <c r="BJ701" s="2"/>
      <c r="BK701" s="25"/>
      <c r="BL701" s="25"/>
      <c r="BM701" s="25"/>
      <c r="BN701" s="25"/>
      <c r="BO701" s="25"/>
      <c r="BP701" s="25"/>
      <c r="BQ701" s="25"/>
      <c r="BR701" s="2"/>
      <c r="BS701" s="2"/>
      <c r="BT701" s="2"/>
      <c r="BU701" s="2"/>
      <c r="BV701" s="2"/>
    </row>
    <row r="702" spans="1:74" s="35" customFormat="1" ht="13.5" customHeight="1">
      <c r="A702" s="2"/>
      <c r="B702" s="2"/>
      <c r="C702" s="166"/>
      <c r="D702" s="167"/>
      <c r="E702" s="167"/>
      <c r="F702" s="167"/>
      <c r="G702" s="167"/>
      <c r="H702" s="167"/>
      <c r="I702" s="167"/>
      <c r="J702" s="167"/>
      <c r="K702" s="167"/>
      <c r="L702" s="167"/>
      <c r="M702" s="167"/>
      <c r="N702" s="167"/>
      <c r="O702" s="167"/>
      <c r="P702" s="167"/>
      <c r="Q702" s="167"/>
      <c r="R702" s="167"/>
      <c r="S702" s="167"/>
      <c r="T702" s="167"/>
      <c r="U702" s="167"/>
      <c r="V702" s="167"/>
      <c r="W702" s="167"/>
      <c r="X702" s="167"/>
      <c r="Y702" s="167"/>
      <c r="Z702" s="167"/>
      <c r="AA702" s="167"/>
      <c r="AB702" s="167"/>
      <c r="AC702" s="167"/>
      <c r="AD702" s="167"/>
      <c r="AE702" s="167"/>
      <c r="AF702" s="167"/>
      <c r="AG702" s="167"/>
      <c r="AH702" s="167"/>
      <c r="AI702" s="167"/>
      <c r="AJ702" s="167"/>
      <c r="AK702" s="167"/>
      <c r="AL702" s="167"/>
      <c r="AM702" s="167"/>
      <c r="AN702" s="167"/>
      <c r="AO702" s="167"/>
      <c r="AP702" s="167"/>
      <c r="AQ702" s="168"/>
      <c r="AR702" s="2"/>
      <c r="AS702" s="2"/>
      <c r="AT702" s="2"/>
      <c r="AU702" s="2"/>
      <c r="AV702" s="2"/>
      <c r="AW702" s="2"/>
      <c r="AX702" s="2"/>
      <c r="AY702" s="2"/>
      <c r="AZ702" s="2"/>
      <c r="BA702" s="2"/>
      <c r="BB702" s="2"/>
      <c r="BC702" s="2"/>
      <c r="BD702" s="2"/>
      <c r="BE702" s="2"/>
      <c r="BF702" s="2"/>
      <c r="BG702" s="2"/>
      <c r="BH702" s="2"/>
      <c r="BI702" s="2"/>
      <c r="BJ702" s="2"/>
      <c r="BK702" s="25"/>
      <c r="BL702" s="25"/>
      <c r="BM702" s="25"/>
      <c r="BN702" s="25"/>
      <c r="BO702" s="25"/>
      <c r="BP702" s="25"/>
      <c r="BQ702" s="25"/>
      <c r="BR702" s="2"/>
      <c r="BS702" s="2"/>
      <c r="BT702" s="2"/>
      <c r="BU702" s="2"/>
      <c r="BV702" s="2"/>
    </row>
    <row r="703" spans="1:74" ht="13.5" customHeight="1">
      <c r="C703" s="166"/>
      <c r="D703" s="167"/>
      <c r="E703" s="167"/>
      <c r="F703" s="167"/>
      <c r="G703" s="167"/>
      <c r="H703" s="167"/>
      <c r="I703" s="167"/>
      <c r="J703" s="167"/>
      <c r="K703" s="167"/>
      <c r="L703" s="167"/>
      <c r="M703" s="167"/>
      <c r="N703" s="167"/>
      <c r="O703" s="167"/>
      <c r="P703" s="167"/>
      <c r="Q703" s="167"/>
      <c r="R703" s="167"/>
      <c r="S703" s="167"/>
      <c r="T703" s="167"/>
      <c r="U703" s="167"/>
      <c r="V703" s="167"/>
      <c r="W703" s="167"/>
      <c r="X703" s="167"/>
      <c r="Y703" s="167"/>
      <c r="Z703" s="167"/>
      <c r="AA703" s="167"/>
      <c r="AB703" s="167"/>
      <c r="AC703" s="167"/>
      <c r="AD703" s="167"/>
      <c r="AE703" s="167"/>
      <c r="AF703" s="167"/>
      <c r="AG703" s="167"/>
      <c r="AH703" s="167"/>
      <c r="AI703" s="167"/>
      <c r="AJ703" s="167"/>
      <c r="AK703" s="167"/>
      <c r="AL703" s="167"/>
      <c r="AM703" s="167"/>
      <c r="AN703" s="167"/>
      <c r="AO703" s="167"/>
      <c r="AP703" s="167"/>
      <c r="AQ703" s="168"/>
      <c r="BK703" s="25"/>
      <c r="BL703" s="25"/>
      <c r="BM703" s="25"/>
      <c r="BN703" s="25"/>
      <c r="BO703" s="25"/>
      <c r="BP703" s="25"/>
      <c r="BQ703" s="25"/>
    </row>
    <row r="704" spans="1:74" ht="13.5" customHeight="1">
      <c r="C704" s="166"/>
      <c r="D704" s="167"/>
      <c r="E704" s="167"/>
      <c r="F704" s="167"/>
      <c r="G704" s="167"/>
      <c r="H704" s="167"/>
      <c r="I704" s="167"/>
      <c r="J704" s="167"/>
      <c r="K704" s="167"/>
      <c r="L704" s="167"/>
      <c r="M704" s="167"/>
      <c r="N704" s="167"/>
      <c r="O704" s="167"/>
      <c r="P704" s="167"/>
      <c r="Q704" s="167"/>
      <c r="R704" s="167"/>
      <c r="S704" s="167"/>
      <c r="T704" s="167"/>
      <c r="U704" s="167"/>
      <c r="V704" s="167"/>
      <c r="W704" s="167"/>
      <c r="X704" s="167"/>
      <c r="Y704" s="167"/>
      <c r="Z704" s="167"/>
      <c r="AA704" s="167"/>
      <c r="AB704" s="167"/>
      <c r="AC704" s="167"/>
      <c r="AD704" s="167"/>
      <c r="AE704" s="167"/>
      <c r="AF704" s="167"/>
      <c r="AG704" s="167"/>
      <c r="AH704" s="167"/>
      <c r="AI704" s="167"/>
      <c r="AJ704" s="167"/>
      <c r="AK704" s="167"/>
      <c r="AL704" s="167"/>
      <c r="AM704" s="167"/>
      <c r="AN704" s="167"/>
      <c r="AO704" s="167"/>
      <c r="AP704" s="167"/>
      <c r="AQ704" s="168"/>
      <c r="BK704" s="25"/>
      <c r="BL704" s="25"/>
      <c r="BM704" s="25"/>
      <c r="BN704" s="25"/>
      <c r="BO704" s="25"/>
      <c r="BP704" s="25"/>
      <c r="BQ704" s="25"/>
    </row>
    <row r="705" spans="1:74" ht="13.5" customHeight="1">
      <c r="A705" s="74"/>
      <c r="B705" s="9"/>
      <c r="C705" s="166"/>
      <c r="D705" s="167"/>
      <c r="E705" s="167"/>
      <c r="F705" s="167"/>
      <c r="G705" s="167"/>
      <c r="H705" s="167"/>
      <c r="I705" s="167"/>
      <c r="J705" s="167"/>
      <c r="K705" s="167"/>
      <c r="L705" s="167"/>
      <c r="M705" s="167"/>
      <c r="N705" s="167"/>
      <c r="O705" s="167"/>
      <c r="P705" s="167"/>
      <c r="Q705" s="167"/>
      <c r="R705" s="167"/>
      <c r="S705" s="167"/>
      <c r="T705" s="167"/>
      <c r="U705" s="167"/>
      <c r="V705" s="167"/>
      <c r="W705" s="167"/>
      <c r="X705" s="167"/>
      <c r="Y705" s="167"/>
      <c r="Z705" s="167"/>
      <c r="AA705" s="167"/>
      <c r="AB705" s="167"/>
      <c r="AC705" s="167"/>
      <c r="AD705" s="167"/>
      <c r="AE705" s="167"/>
      <c r="AF705" s="167"/>
      <c r="AG705" s="167"/>
      <c r="AH705" s="167"/>
      <c r="AI705" s="167"/>
      <c r="AJ705" s="167"/>
      <c r="AK705" s="167"/>
      <c r="AL705" s="167"/>
      <c r="AM705" s="167"/>
      <c r="AN705" s="167"/>
      <c r="AO705" s="167"/>
      <c r="AP705" s="167"/>
      <c r="AQ705" s="168"/>
      <c r="AR705" s="12"/>
      <c r="AS705" s="12"/>
      <c r="AT705" s="12"/>
      <c r="AU705" s="12"/>
      <c r="AV705" s="12"/>
      <c r="AW705" s="12"/>
      <c r="AX705" s="12"/>
      <c r="AY705" s="12"/>
      <c r="AZ705" s="12"/>
      <c r="BA705" s="12"/>
      <c r="BB705" s="12"/>
      <c r="BC705" s="12"/>
      <c r="BD705" s="12"/>
      <c r="BE705" s="12"/>
      <c r="BF705" s="12"/>
      <c r="BG705" s="12"/>
      <c r="BH705" s="12"/>
      <c r="BI705" s="12"/>
      <c r="BJ705" s="76"/>
      <c r="BK705" s="76"/>
      <c r="BL705" s="76"/>
      <c r="BM705" s="76"/>
      <c r="BN705" s="76"/>
      <c r="BO705" s="62"/>
      <c r="BP705" s="62"/>
      <c r="BQ705" s="62"/>
      <c r="BR705" s="62"/>
      <c r="BS705" s="62"/>
      <c r="BT705" s="62"/>
      <c r="BU705" s="9"/>
      <c r="BV705" s="9"/>
    </row>
    <row r="706" spans="1:74" ht="13.5" customHeight="1">
      <c r="A706" s="59"/>
      <c r="B706" s="59"/>
      <c r="C706" s="166"/>
      <c r="D706" s="167"/>
      <c r="E706" s="167"/>
      <c r="F706" s="167"/>
      <c r="G706" s="167"/>
      <c r="H706" s="167"/>
      <c r="I706" s="167"/>
      <c r="J706" s="167"/>
      <c r="K706" s="167"/>
      <c r="L706" s="167"/>
      <c r="M706" s="167"/>
      <c r="N706" s="167"/>
      <c r="O706" s="167"/>
      <c r="P706" s="167"/>
      <c r="Q706" s="167"/>
      <c r="R706" s="167"/>
      <c r="S706" s="167"/>
      <c r="T706" s="167"/>
      <c r="U706" s="167"/>
      <c r="V706" s="167"/>
      <c r="W706" s="167"/>
      <c r="X706" s="167"/>
      <c r="Y706" s="167"/>
      <c r="Z706" s="167"/>
      <c r="AA706" s="167"/>
      <c r="AB706" s="167"/>
      <c r="AC706" s="167"/>
      <c r="AD706" s="167"/>
      <c r="AE706" s="167"/>
      <c r="AF706" s="167"/>
      <c r="AG706" s="167"/>
      <c r="AH706" s="167"/>
      <c r="AI706" s="167"/>
      <c r="AJ706" s="167"/>
      <c r="AK706" s="167"/>
      <c r="AL706" s="167"/>
      <c r="AM706" s="167"/>
      <c r="AN706" s="167"/>
      <c r="AO706" s="167"/>
      <c r="AP706" s="167"/>
      <c r="AQ706" s="168"/>
      <c r="AR706" s="59"/>
      <c r="AS706" s="59"/>
      <c r="AT706" s="59"/>
      <c r="AU706" s="59"/>
      <c r="AV706" s="59"/>
      <c r="AW706" s="59"/>
      <c r="AX706" s="59"/>
      <c r="AY706" s="59"/>
      <c r="AZ706" s="59"/>
      <c r="BA706" s="59"/>
      <c r="BB706" s="59"/>
      <c r="BC706" s="59"/>
      <c r="BD706" s="59"/>
      <c r="BE706" s="59"/>
      <c r="BF706" s="59"/>
      <c r="BG706" s="59"/>
      <c r="BH706" s="59"/>
      <c r="BI706" s="59"/>
      <c r="BJ706" s="59"/>
      <c r="BK706" s="59"/>
      <c r="BL706" s="59"/>
      <c r="BM706" s="59"/>
      <c r="BN706" s="59"/>
      <c r="BO706" s="59"/>
      <c r="BP706" s="59"/>
      <c r="BQ706" s="59"/>
      <c r="BR706" s="59"/>
      <c r="BS706" s="59"/>
      <c r="BT706" s="59"/>
      <c r="BU706" s="59"/>
      <c r="BV706" s="59"/>
    </row>
    <row r="707" spans="1:74" ht="13.5" customHeight="1">
      <c r="A707" s="59"/>
      <c r="B707" s="61"/>
      <c r="C707" s="166"/>
      <c r="D707" s="167"/>
      <c r="E707" s="167"/>
      <c r="F707" s="167"/>
      <c r="G707" s="167"/>
      <c r="H707" s="167"/>
      <c r="I707" s="167"/>
      <c r="J707" s="167"/>
      <c r="K707" s="167"/>
      <c r="L707" s="167"/>
      <c r="M707" s="167"/>
      <c r="N707" s="167"/>
      <c r="O707" s="167"/>
      <c r="P707" s="167"/>
      <c r="Q707" s="167"/>
      <c r="R707" s="167"/>
      <c r="S707" s="167"/>
      <c r="T707" s="167"/>
      <c r="U707" s="167"/>
      <c r="V707" s="167"/>
      <c r="W707" s="167"/>
      <c r="X707" s="167"/>
      <c r="Y707" s="167"/>
      <c r="Z707" s="167"/>
      <c r="AA707" s="167"/>
      <c r="AB707" s="167"/>
      <c r="AC707" s="167"/>
      <c r="AD707" s="167"/>
      <c r="AE707" s="167"/>
      <c r="AF707" s="167"/>
      <c r="AG707" s="167"/>
      <c r="AH707" s="167"/>
      <c r="AI707" s="167"/>
      <c r="AJ707" s="167"/>
      <c r="AK707" s="167"/>
      <c r="AL707" s="167"/>
      <c r="AM707" s="167"/>
      <c r="AN707" s="167"/>
      <c r="AO707" s="167"/>
      <c r="AP707" s="167"/>
      <c r="AQ707" s="168"/>
      <c r="AR707" s="59"/>
      <c r="AS707" s="59"/>
      <c r="AT707" s="59"/>
      <c r="AU707" s="59"/>
      <c r="AV707" s="59"/>
      <c r="AW707" s="59"/>
      <c r="AX707" s="59"/>
      <c r="AY707" s="59"/>
      <c r="AZ707" s="59"/>
      <c r="BA707" s="59"/>
      <c r="BB707" s="59"/>
      <c r="BC707" s="59"/>
      <c r="BD707" s="59"/>
      <c r="BE707" s="59"/>
      <c r="BF707" s="59"/>
      <c r="BG707" s="59"/>
      <c r="BH707" s="59"/>
      <c r="BI707" s="59"/>
      <c r="BJ707" s="59"/>
      <c r="BK707" s="59"/>
      <c r="BL707" s="59"/>
      <c r="BM707" s="59"/>
      <c r="BN707" s="59"/>
      <c r="BO707" s="59"/>
      <c r="BP707" s="59"/>
      <c r="BQ707" s="59"/>
      <c r="BR707" s="59"/>
      <c r="BS707" s="59"/>
      <c r="BT707" s="59"/>
      <c r="BU707" s="59"/>
      <c r="BV707" s="59"/>
    </row>
    <row r="708" spans="1:74" ht="13.5" customHeight="1">
      <c r="A708" s="59"/>
      <c r="B708" s="61"/>
      <c r="C708" s="166"/>
      <c r="D708" s="167"/>
      <c r="E708" s="167"/>
      <c r="F708" s="167"/>
      <c r="G708" s="167"/>
      <c r="H708" s="167"/>
      <c r="I708" s="167"/>
      <c r="J708" s="167"/>
      <c r="K708" s="167"/>
      <c r="L708" s="167"/>
      <c r="M708" s="167"/>
      <c r="N708" s="167"/>
      <c r="O708" s="167"/>
      <c r="P708" s="167"/>
      <c r="Q708" s="167"/>
      <c r="R708" s="167"/>
      <c r="S708" s="167"/>
      <c r="T708" s="167"/>
      <c r="U708" s="167"/>
      <c r="V708" s="167"/>
      <c r="W708" s="167"/>
      <c r="X708" s="167"/>
      <c r="Y708" s="167"/>
      <c r="Z708" s="167"/>
      <c r="AA708" s="167"/>
      <c r="AB708" s="167"/>
      <c r="AC708" s="167"/>
      <c r="AD708" s="167"/>
      <c r="AE708" s="167"/>
      <c r="AF708" s="167"/>
      <c r="AG708" s="167"/>
      <c r="AH708" s="167"/>
      <c r="AI708" s="167"/>
      <c r="AJ708" s="167"/>
      <c r="AK708" s="167"/>
      <c r="AL708" s="167"/>
      <c r="AM708" s="167"/>
      <c r="AN708" s="167"/>
      <c r="AO708" s="167"/>
      <c r="AP708" s="167"/>
      <c r="AQ708" s="168"/>
      <c r="AR708" s="59"/>
      <c r="AS708" s="59"/>
      <c r="AT708" s="59"/>
      <c r="AU708" s="59"/>
      <c r="AV708" s="59"/>
      <c r="AW708" s="59"/>
      <c r="AX708" s="59"/>
      <c r="AY708" s="59"/>
      <c r="AZ708" s="59"/>
      <c r="BA708" s="59"/>
      <c r="BB708" s="59"/>
      <c r="BC708" s="59"/>
      <c r="BD708" s="59"/>
      <c r="BE708" s="59"/>
      <c r="BF708" s="59"/>
      <c r="BG708" s="59"/>
      <c r="BH708" s="59"/>
      <c r="BI708" s="59"/>
      <c r="BJ708" s="59"/>
      <c r="BK708" s="59"/>
      <c r="BL708" s="59"/>
      <c r="BM708" s="59"/>
      <c r="BN708" s="59"/>
      <c r="BO708" s="59"/>
      <c r="BP708" s="59"/>
      <c r="BQ708" s="59"/>
      <c r="BR708" s="59"/>
      <c r="BS708" s="59"/>
      <c r="BT708" s="59"/>
      <c r="BU708" s="59"/>
      <c r="BV708" s="59"/>
    </row>
    <row r="709" spans="1:74" ht="13.5" customHeight="1">
      <c r="A709" s="59"/>
      <c r="B709" s="61"/>
      <c r="C709" s="166"/>
      <c r="D709" s="167"/>
      <c r="E709" s="167"/>
      <c r="F709" s="167"/>
      <c r="G709" s="167"/>
      <c r="H709" s="167"/>
      <c r="I709" s="167"/>
      <c r="J709" s="167"/>
      <c r="K709" s="167"/>
      <c r="L709" s="167"/>
      <c r="M709" s="167"/>
      <c r="N709" s="167"/>
      <c r="O709" s="167"/>
      <c r="P709" s="167"/>
      <c r="Q709" s="167"/>
      <c r="R709" s="167"/>
      <c r="S709" s="167"/>
      <c r="T709" s="167"/>
      <c r="U709" s="167"/>
      <c r="V709" s="167"/>
      <c r="W709" s="167"/>
      <c r="X709" s="167"/>
      <c r="Y709" s="167"/>
      <c r="Z709" s="167"/>
      <c r="AA709" s="167"/>
      <c r="AB709" s="167"/>
      <c r="AC709" s="167"/>
      <c r="AD709" s="167"/>
      <c r="AE709" s="167"/>
      <c r="AF709" s="167"/>
      <c r="AG709" s="167"/>
      <c r="AH709" s="167"/>
      <c r="AI709" s="167"/>
      <c r="AJ709" s="167"/>
      <c r="AK709" s="167"/>
      <c r="AL709" s="167"/>
      <c r="AM709" s="167"/>
      <c r="AN709" s="167"/>
      <c r="AO709" s="167"/>
      <c r="AP709" s="167"/>
      <c r="AQ709" s="168"/>
      <c r="AR709" s="59"/>
      <c r="AS709" s="59"/>
      <c r="AT709" s="59"/>
      <c r="AU709" s="59"/>
      <c r="AV709" s="59"/>
      <c r="AW709" s="59"/>
      <c r="AX709" s="59"/>
      <c r="AY709" s="59"/>
      <c r="AZ709" s="59"/>
      <c r="BA709" s="59"/>
      <c r="BB709" s="59"/>
      <c r="BC709" s="59"/>
      <c r="BD709" s="59"/>
      <c r="BE709" s="59"/>
      <c r="BF709" s="59"/>
      <c r="BG709" s="59"/>
      <c r="BH709" s="59"/>
      <c r="BI709" s="59"/>
      <c r="BJ709" s="59"/>
      <c r="BK709" s="59"/>
      <c r="BL709" s="59"/>
      <c r="BM709" s="59"/>
      <c r="BN709" s="59"/>
      <c r="BO709" s="59"/>
      <c r="BP709" s="59"/>
      <c r="BQ709" s="59"/>
      <c r="BR709" s="59"/>
      <c r="BS709" s="59"/>
      <c r="BT709" s="59"/>
      <c r="BU709" s="59"/>
      <c r="BV709" s="59"/>
    </row>
    <row r="710" spans="1:74" ht="13.5" customHeight="1">
      <c r="A710" s="59"/>
      <c r="B710" s="61"/>
      <c r="C710" s="166"/>
      <c r="D710" s="167"/>
      <c r="E710" s="167"/>
      <c r="F710" s="167"/>
      <c r="G710" s="167"/>
      <c r="H710" s="167"/>
      <c r="I710" s="167"/>
      <c r="J710" s="167"/>
      <c r="K710" s="167"/>
      <c r="L710" s="167"/>
      <c r="M710" s="167"/>
      <c r="N710" s="167"/>
      <c r="O710" s="167"/>
      <c r="P710" s="167"/>
      <c r="Q710" s="167"/>
      <c r="R710" s="167"/>
      <c r="S710" s="167"/>
      <c r="T710" s="167"/>
      <c r="U710" s="167"/>
      <c r="V710" s="167"/>
      <c r="W710" s="167"/>
      <c r="X710" s="167"/>
      <c r="Y710" s="167"/>
      <c r="Z710" s="167"/>
      <c r="AA710" s="167"/>
      <c r="AB710" s="167"/>
      <c r="AC710" s="167"/>
      <c r="AD710" s="167"/>
      <c r="AE710" s="167"/>
      <c r="AF710" s="167"/>
      <c r="AG710" s="167"/>
      <c r="AH710" s="167"/>
      <c r="AI710" s="167"/>
      <c r="AJ710" s="167"/>
      <c r="AK710" s="167"/>
      <c r="AL710" s="167"/>
      <c r="AM710" s="167"/>
      <c r="AN710" s="167"/>
      <c r="AO710" s="167"/>
      <c r="AP710" s="167"/>
      <c r="AQ710" s="168"/>
      <c r="AR710" s="59"/>
      <c r="AS710" s="59"/>
      <c r="AT710" s="59"/>
      <c r="AU710" s="59"/>
      <c r="AV710" s="59"/>
      <c r="AW710" s="59"/>
      <c r="AX710" s="59"/>
      <c r="AY710" s="59"/>
      <c r="AZ710" s="59"/>
      <c r="BA710" s="59"/>
      <c r="BB710" s="59"/>
      <c r="BC710" s="59"/>
      <c r="BD710" s="59"/>
      <c r="BE710" s="59"/>
      <c r="BF710" s="59"/>
      <c r="BG710" s="59"/>
      <c r="BH710" s="59"/>
      <c r="BI710" s="59"/>
      <c r="BJ710" s="59"/>
      <c r="BK710" s="59"/>
      <c r="BL710" s="59"/>
      <c r="BM710" s="59"/>
      <c r="BN710" s="59"/>
      <c r="BO710" s="59"/>
      <c r="BP710" s="59"/>
      <c r="BQ710" s="59"/>
      <c r="BR710" s="59"/>
      <c r="BS710" s="59"/>
      <c r="BT710" s="59"/>
      <c r="BU710" s="59"/>
      <c r="BV710" s="59"/>
    </row>
    <row r="711" spans="1:74" ht="13.5" customHeight="1">
      <c r="A711" s="59"/>
      <c r="B711" s="59"/>
      <c r="C711" s="166"/>
      <c r="D711" s="167"/>
      <c r="E711" s="167"/>
      <c r="F711" s="167"/>
      <c r="G711" s="167"/>
      <c r="H711" s="167"/>
      <c r="I711" s="167"/>
      <c r="J711" s="167"/>
      <c r="K711" s="167"/>
      <c r="L711" s="167"/>
      <c r="M711" s="167"/>
      <c r="N711" s="167"/>
      <c r="O711" s="167"/>
      <c r="P711" s="167"/>
      <c r="Q711" s="167"/>
      <c r="R711" s="167"/>
      <c r="S711" s="167"/>
      <c r="T711" s="167"/>
      <c r="U711" s="167"/>
      <c r="V711" s="167"/>
      <c r="W711" s="167"/>
      <c r="X711" s="167"/>
      <c r="Y711" s="167"/>
      <c r="Z711" s="167"/>
      <c r="AA711" s="167"/>
      <c r="AB711" s="167"/>
      <c r="AC711" s="167"/>
      <c r="AD711" s="167"/>
      <c r="AE711" s="167"/>
      <c r="AF711" s="167"/>
      <c r="AG711" s="167"/>
      <c r="AH711" s="167"/>
      <c r="AI711" s="167"/>
      <c r="AJ711" s="167"/>
      <c r="AK711" s="167"/>
      <c r="AL711" s="167"/>
      <c r="AM711" s="167"/>
      <c r="AN711" s="167"/>
      <c r="AO711" s="167"/>
      <c r="AP711" s="167"/>
      <c r="AQ711" s="168"/>
      <c r="AR711" s="59"/>
      <c r="AS711" s="59"/>
      <c r="AT711" s="59"/>
      <c r="AU711" s="59"/>
      <c r="AV711" s="59"/>
      <c r="AW711" s="59"/>
      <c r="AX711" s="59"/>
      <c r="AY711" s="59"/>
      <c r="AZ711" s="59"/>
      <c r="BA711" s="59"/>
      <c r="BB711" s="59"/>
      <c r="BC711" s="59"/>
      <c r="BD711" s="59"/>
      <c r="BE711" s="59"/>
      <c r="BF711" s="59"/>
      <c r="BG711" s="59"/>
      <c r="BH711" s="59"/>
      <c r="BI711" s="59"/>
      <c r="BJ711" s="59"/>
      <c r="BK711" s="59"/>
      <c r="BL711" s="59"/>
      <c r="BM711" s="59"/>
      <c r="BN711" s="59"/>
      <c r="BO711" s="59"/>
      <c r="BP711" s="59"/>
      <c r="BQ711" s="59"/>
      <c r="BR711" s="59"/>
      <c r="BS711" s="59"/>
      <c r="BT711" s="59"/>
      <c r="BU711" s="59"/>
      <c r="BV711" s="59"/>
    </row>
    <row r="712" spans="1:74" ht="13.5" customHeight="1">
      <c r="A712" s="59"/>
      <c r="B712" s="59"/>
      <c r="C712" s="166"/>
      <c r="D712" s="167"/>
      <c r="E712" s="167"/>
      <c r="F712" s="167"/>
      <c r="G712" s="167"/>
      <c r="H712" s="167"/>
      <c r="I712" s="167"/>
      <c r="J712" s="167"/>
      <c r="K712" s="167"/>
      <c r="L712" s="167"/>
      <c r="M712" s="167"/>
      <c r="N712" s="167"/>
      <c r="O712" s="167"/>
      <c r="P712" s="167"/>
      <c r="Q712" s="167"/>
      <c r="R712" s="167"/>
      <c r="S712" s="167"/>
      <c r="T712" s="167"/>
      <c r="U712" s="167"/>
      <c r="V712" s="167"/>
      <c r="W712" s="167"/>
      <c r="X712" s="167"/>
      <c r="Y712" s="167"/>
      <c r="Z712" s="167"/>
      <c r="AA712" s="167"/>
      <c r="AB712" s="167"/>
      <c r="AC712" s="167"/>
      <c r="AD712" s="167"/>
      <c r="AE712" s="167"/>
      <c r="AF712" s="167"/>
      <c r="AG712" s="167"/>
      <c r="AH712" s="167"/>
      <c r="AI712" s="167"/>
      <c r="AJ712" s="167"/>
      <c r="AK712" s="167"/>
      <c r="AL712" s="167"/>
      <c r="AM712" s="167"/>
      <c r="AN712" s="167"/>
      <c r="AO712" s="167"/>
      <c r="AP712" s="167"/>
      <c r="AQ712" s="168"/>
      <c r="AR712" s="59"/>
      <c r="AS712" s="59"/>
      <c r="AT712" s="59"/>
      <c r="AU712" s="59"/>
      <c r="AV712" s="59"/>
      <c r="AW712" s="59"/>
      <c r="AX712" s="59"/>
      <c r="AY712" s="59"/>
      <c r="AZ712" s="59"/>
      <c r="BA712" s="59"/>
      <c r="BB712" s="59"/>
      <c r="BC712" s="59"/>
      <c r="BD712" s="59"/>
      <c r="BE712" s="59"/>
      <c r="BF712" s="59"/>
      <c r="BG712" s="59"/>
      <c r="BH712" s="59"/>
      <c r="BI712" s="59"/>
      <c r="BJ712" s="59"/>
      <c r="BK712" s="59"/>
      <c r="BL712" s="59"/>
      <c r="BM712" s="59"/>
      <c r="BN712" s="59"/>
      <c r="BO712" s="59"/>
      <c r="BP712" s="59"/>
      <c r="BQ712" s="59"/>
      <c r="BR712" s="59"/>
      <c r="BS712" s="59"/>
      <c r="BT712" s="59"/>
      <c r="BU712" s="59"/>
      <c r="BV712" s="59"/>
    </row>
    <row r="713" spans="1:74" ht="13.5" customHeight="1">
      <c r="A713" s="59"/>
      <c r="B713" s="59"/>
      <c r="C713" s="166"/>
      <c r="D713" s="167"/>
      <c r="E713" s="167"/>
      <c r="F713" s="167"/>
      <c r="G713" s="167"/>
      <c r="H713" s="167"/>
      <c r="I713" s="167"/>
      <c r="J713" s="167"/>
      <c r="K713" s="167"/>
      <c r="L713" s="167"/>
      <c r="M713" s="167"/>
      <c r="N713" s="167"/>
      <c r="O713" s="167"/>
      <c r="P713" s="167"/>
      <c r="Q713" s="167"/>
      <c r="R713" s="167"/>
      <c r="S713" s="167"/>
      <c r="T713" s="167"/>
      <c r="U713" s="167"/>
      <c r="V713" s="167"/>
      <c r="W713" s="167"/>
      <c r="X713" s="167"/>
      <c r="Y713" s="167"/>
      <c r="Z713" s="167"/>
      <c r="AA713" s="167"/>
      <c r="AB713" s="167"/>
      <c r="AC713" s="167"/>
      <c r="AD713" s="167"/>
      <c r="AE713" s="167"/>
      <c r="AF713" s="167"/>
      <c r="AG713" s="167"/>
      <c r="AH713" s="167"/>
      <c r="AI713" s="167"/>
      <c r="AJ713" s="167"/>
      <c r="AK713" s="167"/>
      <c r="AL713" s="167"/>
      <c r="AM713" s="167"/>
      <c r="AN713" s="167"/>
      <c r="AO713" s="167"/>
      <c r="AP713" s="167"/>
      <c r="AQ713" s="168"/>
      <c r="AR713" s="59"/>
      <c r="AS713" s="59"/>
      <c r="AT713" s="59"/>
      <c r="AU713" s="59"/>
      <c r="AV713" s="59"/>
      <c r="AW713" s="59"/>
      <c r="AX713" s="59"/>
      <c r="AY713" s="59"/>
      <c r="AZ713" s="59"/>
      <c r="BA713" s="59"/>
      <c r="BB713" s="59"/>
      <c r="BC713" s="59"/>
      <c r="BD713" s="59"/>
      <c r="BE713" s="59"/>
      <c r="BF713" s="59"/>
      <c r="BG713" s="59"/>
      <c r="BH713" s="59"/>
      <c r="BI713" s="59"/>
      <c r="BJ713" s="59"/>
      <c r="BK713" s="59"/>
      <c r="BL713" s="59"/>
      <c r="BM713" s="59"/>
      <c r="BN713" s="59"/>
      <c r="BO713" s="59"/>
      <c r="BP713" s="59"/>
      <c r="BQ713" s="59"/>
      <c r="BR713" s="59"/>
      <c r="BS713" s="59"/>
      <c r="BT713" s="59"/>
      <c r="BU713" s="59"/>
      <c r="BV713" s="59"/>
    </row>
    <row r="714" spans="1:74" ht="13.5" customHeight="1">
      <c r="A714" s="59"/>
      <c r="B714" s="59"/>
      <c r="C714" s="166"/>
      <c r="D714" s="167"/>
      <c r="E714" s="167"/>
      <c r="F714" s="167"/>
      <c r="G714" s="167"/>
      <c r="H714" s="167"/>
      <c r="I714" s="167"/>
      <c r="J714" s="167"/>
      <c r="K714" s="167"/>
      <c r="L714" s="167"/>
      <c r="M714" s="167"/>
      <c r="N714" s="167"/>
      <c r="O714" s="167"/>
      <c r="P714" s="167"/>
      <c r="Q714" s="167"/>
      <c r="R714" s="167"/>
      <c r="S714" s="167"/>
      <c r="T714" s="167"/>
      <c r="U714" s="167"/>
      <c r="V714" s="167"/>
      <c r="W714" s="167"/>
      <c r="X714" s="167"/>
      <c r="Y714" s="167"/>
      <c r="Z714" s="167"/>
      <c r="AA714" s="167"/>
      <c r="AB714" s="167"/>
      <c r="AC714" s="167"/>
      <c r="AD714" s="167"/>
      <c r="AE714" s="167"/>
      <c r="AF714" s="167"/>
      <c r="AG714" s="167"/>
      <c r="AH714" s="167"/>
      <c r="AI714" s="167"/>
      <c r="AJ714" s="167"/>
      <c r="AK714" s="167"/>
      <c r="AL714" s="167"/>
      <c r="AM714" s="167"/>
      <c r="AN714" s="167"/>
      <c r="AO714" s="167"/>
      <c r="AP714" s="167"/>
      <c r="AQ714" s="168"/>
      <c r="AR714" s="59"/>
      <c r="AS714" s="59"/>
      <c r="AT714" s="59"/>
      <c r="AU714" s="59"/>
      <c r="AV714" s="59"/>
      <c r="AW714" s="59"/>
      <c r="AX714" s="59"/>
      <c r="AY714" s="59"/>
      <c r="AZ714" s="59"/>
      <c r="BA714" s="59"/>
      <c r="BB714" s="59"/>
      <c r="BC714" s="59"/>
      <c r="BD714" s="59"/>
      <c r="BE714" s="59"/>
      <c r="BF714" s="59"/>
      <c r="BG714" s="59"/>
      <c r="BH714" s="59"/>
      <c r="BI714" s="59"/>
      <c r="BJ714" s="59"/>
      <c r="BK714" s="59"/>
      <c r="BL714" s="59"/>
      <c r="BM714" s="59"/>
      <c r="BN714" s="59"/>
      <c r="BO714" s="59"/>
      <c r="BP714" s="59"/>
      <c r="BQ714" s="59"/>
      <c r="BR714" s="59"/>
      <c r="BS714" s="59"/>
      <c r="BT714" s="59"/>
      <c r="BU714" s="59"/>
      <c r="BV714" s="59"/>
    </row>
    <row r="715" spans="1:74" ht="13.5" customHeight="1">
      <c r="A715" s="59"/>
      <c r="B715" s="59"/>
      <c r="C715" s="166"/>
      <c r="D715" s="167"/>
      <c r="E715" s="167"/>
      <c r="F715" s="167"/>
      <c r="G715" s="167"/>
      <c r="H715" s="167"/>
      <c r="I715" s="167"/>
      <c r="J715" s="167"/>
      <c r="K715" s="167"/>
      <c r="L715" s="167"/>
      <c r="M715" s="167"/>
      <c r="N715" s="167"/>
      <c r="O715" s="167"/>
      <c r="P715" s="167"/>
      <c r="Q715" s="167"/>
      <c r="R715" s="167"/>
      <c r="S715" s="167"/>
      <c r="T715" s="167"/>
      <c r="U715" s="167"/>
      <c r="V715" s="167"/>
      <c r="W715" s="167"/>
      <c r="X715" s="167"/>
      <c r="Y715" s="167"/>
      <c r="Z715" s="167"/>
      <c r="AA715" s="167"/>
      <c r="AB715" s="167"/>
      <c r="AC715" s="167"/>
      <c r="AD715" s="167"/>
      <c r="AE715" s="167"/>
      <c r="AF715" s="167"/>
      <c r="AG715" s="167"/>
      <c r="AH715" s="167"/>
      <c r="AI715" s="167"/>
      <c r="AJ715" s="167"/>
      <c r="AK715" s="167"/>
      <c r="AL715" s="167"/>
      <c r="AM715" s="167"/>
      <c r="AN715" s="167"/>
      <c r="AO715" s="167"/>
      <c r="AP715" s="167"/>
      <c r="AQ715" s="168"/>
      <c r="AR715" s="59"/>
      <c r="AS715" s="59"/>
      <c r="AT715" s="59"/>
      <c r="AU715" s="59"/>
      <c r="AV715" s="59"/>
      <c r="AW715" s="59"/>
      <c r="AX715" s="59"/>
      <c r="AY715" s="59"/>
      <c r="AZ715" s="59"/>
      <c r="BA715" s="59"/>
      <c r="BB715" s="59"/>
      <c r="BC715" s="59"/>
      <c r="BD715" s="59"/>
      <c r="BE715" s="59"/>
      <c r="BF715" s="59"/>
      <c r="BG715" s="59"/>
      <c r="BH715" s="59"/>
      <c r="BI715" s="59"/>
      <c r="BJ715" s="59"/>
      <c r="BK715" s="59"/>
      <c r="BL715" s="59"/>
      <c r="BM715" s="59"/>
      <c r="BN715" s="59"/>
      <c r="BO715" s="59"/>
      <c r="BP715" s="59"/>
      <c r="BQ715" s="59"/>
      <c r="BR715" s="59"/>
      <c r="BS715" s="59"/>
      <c r="BT715" s="59"/>
      <c r="BU715" s="59"/>
      <c r="BV715" s="59"/>
    </row>
    <row r="716" spans="1:74" ht="13.5" customHeight="1">
      <c r="A716" s="59"/>
      <c r="B716" s="59"/>
      <c r="C716" s="166"/>
      <c r="D716" s="167"/>
      <c r="E716" s="167"/>
      <c r="F716" s="167"/>
      <c r="G716" s="167"/>
      <c r="H716" s="167"/>
      <c r="I716" s="167"/>
      <c r="J716" s="167"/>
      <c r="K716" s="167"/>
      <c r="L716" s="167"/>
      <c r="M716" s="167"/>
      <c r="N716" s="167"/>
      <c r="O716" s="167"/>
      <c r="P716" s="167"/>
      <c r="Q716" s="167"/>
      <c r="R716" s="167"/>
      <c r="S716" s="167"/>
      <c r="T716" s="167"/>
      <c r="U716" s="167"/>
      <c r="V716" s="167"/>
      <c r="W716" s="167"/>
      <c r="X716" s="167"/>
      <c r="Y716" s="167"/>
      <c r="Z716" s="167"/>
      <c r="AA716" s="167"/>
      <c r="AB716" s="167"/>
      <c r="AC716" s="167"/>
      <c r="AD716" s="167"/>
      <c r="AE716" s="167"/>
      <c r="AF716" s="167"/>
      <c r="AG716" s="167"/>
      <c r="AH716" s="167"/>
      <c r="AI716" s="167"/>
      <c r="AJ716" s="167"/>
      <c r="AK716" s="167"/>
      <c r="AL716" s="167"/>
      <c r="AM716" s="167"/>
      <c r="AN716" s="167"/>
      <c r="AO716" s="167"/>
      <c r="AP716" s="167"/>
      <c r="AQ716" s="168"/>
      <c r="AR716" s="59"/>
      <c r="AS716" s="59"/>
      <c r="AT716" s="59"/>
      <c r="AU716" s="59"/>
      <c r="AV716" s="59"/>
      <c r="AW716" s="59"/>
      <c r="AX716" s="59"/>
      <c r="AY716" s="59"/>
      <c r="AZ716" s="59"/>
      <c r="BA716" s="59"/>
      <c r="BB716" s="59"/>
      <c r="BC716" s="59"/>
      <c r="BD716" s="59"/>
      <c r="BE716" s="59"/>
      <c r="BF716" s="59"/>
      <c r="BG716" s="59"/>
      <c r="BH716" s="59"/>
      <c r="BI716" s="59"/>
      <c r="BJ716" s="59"/>
      <c r="BK716" s="59"/>
      <c r="BL716" s="59"/>
      <c r="BM716" s="59"/>
      <c r="BN716" s="59"/>
      <c r="BO716" s="59"/>
      <c r="BP716" s="59"/>
      <c r="BQ716" s="59"/>
      <c r="BR716" s="59"/>
      <c r="BS716" s="59"/>
      <c r="BT716" s="59"/>
      <c r="BU716" s="59"/>
      <c r="BV716" s="59"/>
    </row>
    <row r="717" spans="1:74" ht="13.5" customHeight="1">
      <c r="A717" s="59"/>
      <c r="B717" s="59"/>
      <c r="C717" s="166"/>
      <c r="D717" s="167"/>
      <c r="E717" s="167"/>
      <c r="F717" s="167"/>
      <c r="G717" s="167"/>
      <c r="H717" s="167"/>
      <c r="I717" s="167"/>
      <c r="J717" s="167"/>
      <c r="K717" s="167"/>
      <c r="L717" s="167"/>
      <c r="M717" s="167"/>
      <c r="N717" s="167"/>
      <c r="O717" s="167"/>
      <c r="P717" s="167"/>
      <c r="Q717" s="167"/>
      <c r="R717" s="167"/>
      <c r="S717" s="167"/>
      <c r="T717" s="167"/>
      <c r="U717" s="167"/>
      <c r="V717" s="167"/>
      <c r="W717" s="167"/>
      <c r="X717" s="167"/>
      <c r="Y717" s="167"/>
      <c r="Z717" s="167"/>
      <c r="AA717" s="167"/>
      <c r="AB717" s="167"/>
      <c r="AC717" s="167"/>
      <c r="AD717" s="167"/>
      <c r="AE717" s="167"/>
      <c r="AF717" s="167"/>
      <c r="AG717" s="167"/>
      <c r="AH717" s="167"/>
      <c r="AI717" s="167"/>
      <c r="AJ717" s="167"/>
      <c r="AK717" s="167"/>
      <c r="AL717" s="167"/>
      <c r="AM717" s="167"/>
      <c r="AN717" s="167"/>
      <c r="AO717" s="167"/>
      <c r="AP717" s="167"/>
      <c r="AQ717" s="168"/>
      <c r="AR717" s="59"/>
      <c r="AS717" s="59"/>
      <c r="AT717" s="59"/>
      <c r="AU717" s="59"/>
      <c r="AV717" s="59"/>
      <c r="AW717" s="59"/>
      <c r="AX717" s="59"/>
      <c r="AY717" s="59"/>
      <c r="AZ717" s="59"/>
      <c r="BA717" s="59"/>
      <c r="BB717" s="59"/>
      <c r="BC717" s="59"/>
      <c r="BD717" s="59"/>
      <c r="BE717" s="59"/>
      <c r="BF717" s="59"/>
      <c r="BG717" s="59"/>
      <c r="BH717" s="59"/>
      <c r="BI717" s="59"/>
      <c r="BJ717" s="59"/>
      <c r="BK717" s="59"/>
      <c r="BL717" s="59"/>
      <c r="BM717" s="59"/>
      <c r="BN717" s="59"/>
      <c r="BO717" s="59"/>
      <c r="BP717" s="59"/>
      <c r="BQ717" s="59"/>
      <c r="BR717" s="59"/>
      <c r="BS717" s="59"/>
      <c r="BT717" s="59"/>
      <c r="BU717" s="59"/>
      <c r="BV717" s="59"/>
    </row>
    <row r="718" spans="1:74" ht="13.5" customHeight="1">
      <c r="A718" s="59"/>
      <c r="B718" s="59"/>
      <c r="C718" s="166"/>
      <c r="D718" s="167"/>
      <c r="E718" s="167"/>
      <c r="F718" s="167"/>
      <c r="G718" s="167"/>
      <c r="H718" s="167"/>
      <c r="I718" s="167"/>
      <c r="J718" s="167"/>
      <c r="K718" s="167"/>
      <c r="L718" s="167"/>
      <c r="M718" s="167"/>
      <c r="N718" s="167"/>
      <c r="O718" s="167"/>
      <c r="P718" s="167"/>
      <c r="Q718" s="167"/>
      <c r="R718" s="167"/>
      <c r="S718" s="167"/>
      <c r="T718" s="167"/>
      <c r="U718" s="167"/>
      <c r="V718" s="167"/>
      <c r="W718" s="167"/>
      <c r="X718" s="167"/>
      <c r="Y718" s="167"/>
      <c r="Z718" s="167"/>
      <c r="AA718" s="167"/>
      <c r="AB718" s="167"/>
      <c r="AC718" s="167"/>
      <c r="AD718" s="167"/>
      <c r="AE718" s="167"/>
      <c r="AF718" s="167"/>
      <c r="AG718" s="167"/>
      <c r="AH718" s="167"/>
      <c r="AI718" s="167"/>
      <c r="AJ718" s="167"/>
      <c r="AK718" s="167"/>
      <c r="AL718" s="167"/>
      <c r="AM718" s="167"/>
      <c r="AN718" s="167"/>
      <c r="AO718" s="167"/>
      <c r="AP718" s="167"/>
      <c r="AQ718" s="168"/>
      <c r="AR718" s="59"/>
      <c r="AS718" s="59"/>
      <c r="AT718" s="59"/>
      <c r="AU718" s="59"/>
      <c r="AV718" s="59"/>
      <c r="AW718" s="59"/>
      <c r="AX718" s="59"/>
      <c r="AY718" s="59"/>
      <c r="AZ718" s="59"/>
      <c r="BA718" s="59"/>
      <c r="BB718" s="59"/>
      <c r="BC718" s="59"/>
      <c r="BD718" s="59"/>
      <c r="BE718" s="59"/>
      <c r="BF718" s="59"/>
      <c r="BG718" s="59"/>
      <c r="BH718" s="59"/>
      <c r="BI718" s="59"/>
      <c r="BJ718" s="59"/>
      <c r="BK718" s="59"/>
      <c r="BL718" s="59"/>
      <c r="BM718" s="59"/>
      <c r="BN718" s="59"/>
      <c r="BO718" s="59"/>
      <c r="BP718" s="59"/>
      <c r="BQ718" s="59"/>
      <c r="BR718" s="59"/>
      <c r="BS718" s="59"/>
      <c r="BT718" s="59"/>
      <c r="BU718" s="59"/>
      <c r="BV718" s="59"/>
    </row>
    <row r="719" spans="1:74" ht="13.5" customHeight="1" thickBot="1">
      <c r="A719" s="59"/>
      <c r="B719" s="59"/>
      <c r="C719" s="169"/>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c r="AA719" s="170"/>
      <c r="AB719" s="170"/>
      <c r="AC719" s="170"/>
      <c r="AD719" s="170"/>
      <c r="AE719" s="170"/>
      <c r="AF719" s="170"/>
      <c r="AG719" s="170"/>
      <c r="AH719" s="170"/>
      <c r="AI719" s="170"/>
      <c r="AJ719" s="170"/>
      <c r="AK719" s="170"/>
      <c r="AL719" s="170"/>
      <c r="AM719" s="170"/>
      <c r="AN719" s="170"/>
      <c r="AO719" s="170"/>
      <c r="AP719" s="170"/>
      <c r="AQ719" s="171"/>
      <c r="AR719" s="59"/>
      <c r="AS719" s="59"/>
      <c r="AT719" s="59"/>
      <c r="AU719" s="59"/>
      <c r="AV719" s="59"/>
      <c r="AW719" s="59"/>
      <c r="AX719" s="59"/>
      <c r="AY719" s="59"/>
      <c r="AZ719" s="59"/>
      <c r="BA719" s="59"/>
      <c r="BB719" s="59"/>
      <c r="BC719" s="59"/>
      <c r="BD719" s="59"/>
      <c r="BE719" s="59"/>
      <c r="BF719" s="59"/>
      <c r="BG719" s="59"/>
      <c r="BH719" s="59"/>
      <c r="BI719" s="59"/>
      <c r="BJ719" s="59"/>
      <c r="BK719" s="59"/>
      <c r="BL719" s="59"/>
      <c r="BM719" s="59"/>
      <c r="BN719" s="59"/>
      <c r="BO719" s="59"/>
      <c r="BP719" s="59"/>
      <c r="BQ719" s="59"/>
      <c r="BR719" s="59"/>
      <c r="BS719" s="59"/>
      <c r="BT719" s="59"/>
      <c r="BU719" s="59"/>
      <c r="BV719" s="59"/>
    </row>
    <row r="720" spans="1:74" ht="13.5" customHeight="1"/>
    <row r="721" spans="1:74" ht="14.25">
      <c r="A721" s="74" t="s">
        <v>236</v>
      </c>
      <c r="B721" s="9"/>
      <c r="C721" s="9"/>
      <c r="D721" s="9"/>
      <c r="E721" s="9"/>
      <c r="F721" s="10"/>
      <c r="G721" s="9"/>
      <c r="H721" s="9"/>
      <c r="I721" s="9"/>
      <c r="J721" s="9"/>
      <c r="K721" s="9"/>
      <c r="L721" s="9"/>
      <c r="M721" s="9"/>
      <c r="N721" s="9"/>
      <c r="O721" s="9"/>
      <c r="P721" s="9"/>
      <c r="Q721" s="9"/>
      <c r="R721" s="9"/>
      <c r="S721" s="9"/>
      <c r="T721" s="9"/>
      <c r="U721" s="9"/>
      <c r="V721" s="9"/>
      <c r="W721" s="9"/>
      <c r="X721" s="9"/>
      <c r="Y721" s="9"/>
      <c r="Z721" s="9"/>
      <c r="AA721" s="9"/>
      <c r="AB721" s="9"/>
      <c r="AC721" s="9"/>
      <c r="AD721" s="11"/>
      <c r="AE721" s="11"/>
      <c r="AF721" s="11"/>
      <c r="AG721" s="11"/>
      <c r="AH721" s="11"/>
      <c r="AI721" s="11"/>
      <c r="AJ721" s="11"/>
      <c r="AK721" s="11"/>
      <c r="AL721" s="11"/>
      <c r="AM721" s="12"/>
      <c r="AN721" s="12"/>
      <c r="AO721" s="12"/>
      <c r="AP721" s="12"/>
      <c r="AQ721" s="12"/>
      <c r="AR721" s="12"/>
      <c r="AS721" s="12"/>
      <c r="AT721" s="12"/>
      <c r="AU721" s="12"/>
      <c r="AV721" s="12"/>
      <c r="AW721" s="12"/>
      <c r="AX721" s="12"/>
      <c r="AY721" s="12"/>
      <c r="AZ721" s="12"/>
      <c r="BA721" s="12"/>
      <c r="BB721" s="12"/>
      <c r="BC721" s="12"/>
      <c r="BD721" s="12"/>
      <c r="BE721" s="12"/>
      <c r="BF721" s="12"/>
      <c r="BG721" s="12"/>
      <c r="BH721" s="12"/>
      <c r="BI721" s="12"/>
      <c r="BJ721" s="151"/>
      <c r="BK721" s="151"/>
      <c r="BL721" s="151"/>
      <c r="BM721" s="151"/>
      <c r="BN721" s="151"/>
      <c r="BO721" s="62"/>
      <c r="BP721" s="62"/>
      <c r="BQ721" s="62"/>
      <c r="BR721" s="62"/>
      <c r="BS721" s="62"/>
      <c r="BT721" s="62"/>
      <c r="BU721" s="9"/>
      <c r="BV721" s="9"/>
    </row>
    <row r="722" spans="1:74" ht="15" customHeight="1">
      <c r="B722" s="135" t="s">
        <v>237</v>
      </c>
      <c r="C722" s="135"/>
      <c r="D722" s="14" t="s">
        <v>238</v>
      </c>
      <c r="E722" s="57"/>
      <c r="F722" s="57"/>
      <c r="G722" s="57"/>
      <c r="H722" s="57"/>
      <c r="I722" s="57"/>
      <c r="J722" s="57"/>
      <c r="K722" s="57"/>
      <c r="L722" s="57"/>
      <c r="M722" s="57"/>
      <c r="N722" s="57"/>
      <c r="O722" s="57"/>
      <c r="P722" s="57"/>
      <c r="Q722" s="57"/>
      <c r="R722" s="57"/>
      <c r="S722" s="57"/>
      <c r="T722" s="57"/>
      <c r="U722" s="57"/>
      <c r="V722" s="57"/>
      <c r="W722" s="57"/>
      <c r="X722" s="57"/>
      <c r="Y722" s="57"/>
      <c r="Z722" s="57"/>
      <c r="AA722" s="57"/>
      <c r="AB722" s="57"/>
      <c r="AC722" s="57"/>
      <c r="AD722" s="57"/>
      <c r="AE722" s="57"/>
      <c r="AF722" s="57"/>
      <c r="AG722" s="57"/>
      <c r="AH722" s="27"/>
      <c r="AI722" s="27"/>
      <c r="AJ722" s="14"/>
      <c r="AK722" s="19"/>
      <c r="AL722" s="19"/>
      <c r="AM722" s="19"/>
      <c r="AN722" s="19"/>
      <c r="AO722" s="19"/>
      <c r="AP722" s="19"/>
      <c r="AQ722" s="19"/>
      <c r="AR722" s="19"/>
      <c r="AS722" s="19"/>
      <c r="AT722" s="19"/>
      <c r="AU722" s="19"/>
      <c r="AV722" s="19"/>
      <c r="AW722" s="19"/>
      <c r="AX722" s="19"/>
      <c r="AY722" s="19"/>
      <c r="AZ722" s="19"/>
      <c r="BA722" s="19"/>
      <c r="BB722" s="19"/>
      <c r="BC722" s="19"/>
      <c r="BD722" s="19"/>
      <c r="BE722" s="19"/>
      <c r="BF722" s="19"/>
      <c r="BG722" s="20"/>
      <c r="BH722" s="20"/>
      <c r="BI722" s="20"/>
      <c r="BJ722" s="20"/>
      <c r="BK722" s="20"/>
      <c r="BL722" s="20"/>
      <c r="BM722" s="20"/>
      <c r="BN722" s="20"/>
      <c r="BO722" s="20"/>
      <c r="BP722" s="20"/>
      <c r="BQ722" s="20"/>
      <c r="BR722" s="20"/>
      <c r="BS722" s="20"/>
      <c r="BT722" s="20"/>
      <c r="BU722" s="20"/>
      <c r="BV722" s="20"/>
    </row>
    <row r="723" spans="1:74" ht="15" customHeight="1">
      <c r="B723" s="135"/>
      <c r="C723" s="135"/>
      <c r="D723" s="33" t="s">
        <v>239</v>
      </c>
      <c r="E723" s="41"/>
      <c r="F723" s="41"/>
      <c r="G723" s="41"/>
      <c r="H723" s="41"/>
      <c r="I723" s="41"/>
      <c r="J723" s="4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23"/>
      <c r="AI723" s="23"/>
      <c r="AJ723" s="23"/>
      <c r="AK723" s="24"/>
      <c r="AL723" s="23"/>
      <c r="AM723" s="23"/>
    </row>
    <row r="724" spans="1:74" ht="9.75" customHeight="1">
      <c r="D724" s="148"/>
      <c r="E724" s="149"/>
      <c r="F724" s="149"/>
      <c r="G724" s="149"/>
      <c r="H724" s="149"/>
      <c r="I724" s="150"/>
      <c r="J724" s="97" t="s">
        <v>6</v>
      </c>
      <c r="K724" s="159"/>
      <c r="L724" s="159"/>
      <c r="M724" s="160"/>
      <c r="N724" s="97" t="s">
        <v>7</v>
      </c>
      <c r="O724" s="159"/>
      <c r="P724" s="159"/>
      <c r="Q724" s="160"/>
      <c r="R724" s="84">
        <v>1</v>
      </c>
      <c r="S724" s="85"/>
      <c r="T724" s="85"/>
      <c r="U724" s="86"/>
      <c r="V724" s="84">
        <v>2</v>
      </c>
      <c r="W724" s="85"/>
      <c r="X724" s="85"/>
      <c r="Y724" s="86"/>
      <c r="Z724" s="84">
        <v>3</v>
      </c>
      <c r="AA724" s="85"/>
      <c r="AB724" s="85"/>
      <c r="AC724" s="86"/>
      <c r="AD724" s="84">
        <v>4</v>
      </c>
      <c r="AE724" s="85"/>
      <c r="AF724" s="85"/>
      <c r="AG724" s="86"/>
      <c r="AH724" s="84"/>
      <c r="AI724" s="85"/>
      <c r="AJ724" s="85"/>
      <c r="AK724" s="86"/>
      <c r="AL724" s="23"/>
      <c r="AM724" s="23"/>
    </row>
    <row r="725" spans="1:74" ht="22.5" customHeight="1">
      <c r="D725" s="94"/>
      <c r="E725" s="95"/>
      <c r="F725" s="95"/>
      <c r="G725" s="95"/>
      <c r="H725" s="95"/>
      <c r="I725" s="96"/>
      <c r="J725" s="161"/>
      <c r="K725" s="162"/>
      <c r="L725" s="162"/>
      <c r="M725" s="163"/>
      <c r="N725" s="161"/>
      <c r="O725" s="162"/>
      <c r="P725" s="162"/>
      <c r="Q725" s="163"/>
      <c r="R725" s="87" t="s">
        <v>65</v>
      </c>
      <c r="S725" s="88"/>
      <c r="T725" s="88"/>
      <c r="U725" s="89"/>
      <c r="V725" s="87" t="s">
        <v>66</v>
      </c>
      <c r="W725" s="88"/>
      <c r="X725" s="88"/>
      <c r="Y725" s="89"/>
      <c r="Z725" s="87" t="s">
        <v>67</v>
      </c>
      <c r="AA725" s="88"/>
      <c r="AB725" s="88"/>
      <c r="AC725" s="89"/>
      <c r="AD725" s="87" t="s">
        <v>68</v>
      </c>
      <c r="AE725" s="88"/>
      <c r="AF725" s="88"/>
      <c r="AG725" s="89"/>
      <c r="AH725" s="87" t="s">
        <v>12</v>
      </c>
      <c r="AI725" s="88"/>
      <c r="AJ725" s="88"/>
      <c r="AK725" s="89"/>
      <c r="BI725" s="5" t="s">
        <v>13</v>
      </c>
      <c r="BJ725" s="2" t="s">
        <v>14</v>
      </c>
      <c r="BK725" s="2">
        <v>1</v>
      </c>
      <c r="BL725" s="2">
        <v>2</v>
      </c>
      <c r="BM725" s="2">
        <v>3</v>
      </c>
      <c r="BN725" s="2">
        <v>4</v>
      </c>
      <c r="BO725" s="2">
        <v>0</v>
      </c>
    </row>
    <row r="726" spans="1:74" ht="13.5" customHeight="1">
      <c r="D726" s="117" t="s">
        <v>15</v>
      </c>
      <c r="E726" s="118"/>
      <c r="F726" s="118"/>
      <c r="G726" s="118"/>
      <c r="H726" s="118"/>
      <c r="I726" s="119"/>
      <c r="J726" s="153">
        <f>BI726</f>
        <v>97.77318640955005</v>
      </c>
      <c r="K726" s="154"/>
      <c r="L726" s="154"/>
      <c r="M726" s="155"/>
      <c r="N726" s="153">
        <f>BJ726</f>
        <v>98.076923076923066</v>
      </c>
      <c r="O726" s="154"/>
      <c r="P726" s="154"/>
      <c r="Q726" s="155"/>
      <c r="R726" s="153">
        <f>BK726</f>
        <v>88.461538461538453</v>
      </c>
      <c r="S726" s="154"/>
      <c r="T726" s="154"/>
      <c r="U726" s="155"/>
      <c r="V726" s="153">
        <f>BL726</f>
        <v>9.6153846153846168</v>
      </c>
      <c r="W726" s="154"/>
      <c r="X726" s="154"/>
      <c r="Y726" s="155"/>
      <c r="Z726" s="153">
        <f>BM726</f>
        <v>1.9230769230769231</v>
      </c>
      <c r="AA726" s="154"/>
      <c r="AB726" s="154"/>
      <c r="AC726" s="155"/>
      <c r="AD726" s="153">
        <f>BN726</f>
        <v>0</v>
      </c>
      <c r="AE726" s="154"/>
      <c r="AF726" s="154"/>
      <c r="AG726" s="155"/>
      <c r="AH726" s="153">
        <f>BO726</f>
        <v>0</v>
      </c>
      <c r="AI726" s="154"/>
      <c r="AJ726" s="154"/>
      <c r="AK726" s="155"/>
      <c r="BG726" s="2">
        <v>117</v>
      </c>
      <c r="BH726" s="2" t="s">
        <v>16</v>
      </c>
      <c r="BI726" s="25">
        <v>97.77318640955005</v>
      </c>
      <c r="BJ726" s="25">
        <f>BK726+BL726</f>
        <v>98.076923076923066</v>
      </c>
      <c r="BK726" s="25">
        <v>88.461538461538453</v>
      </c>
      <c r="BL726" s="25">
        <v>9.6153846153846168</v>
      </c>
      <c r="BM726" s="25">
        <v>1.9230769230769231</v>
      </c>
      <c r="BN726" s="25">
        <v>0</v>
      </c>
      <c r="BO726" s="25">
        <v>0</v>
      </c>
    </row>
    <row r="727" spans="1:74">
      <c r="D727" s="142" t="s">
        <v>17</v>
      </c>
      <c r="E727" s="143"/>
      <c r="F727" s="143"/>
      <c r="G727" s="143"/>
      <c r="H727" s="143"/>
      <c r="I727" s="144"/>
      <c r="J727" s="195">
        <f>BI727</f>
        <v>97.651006711409394</v>
      </c>
      <c r="K727" s="196"/>
      <c r="L727" s="196"/>
      <c r="M727" s="197"/>
      <c r="N727" s="116">
        <f>IF(ISERROR(BJ727),"",BJ727)</f>
        <v>95.833333333333343</v>
      </c>
      <c r="O727" s="116"/>
      <c r="P727" s="116"/>
      <c r="Q727" s="116"/>
      <c r="R727" s="195">
        <f>BK727</f>
        <v>83.333333333333343</v>
      </c>
      <c r="S727" s="196"/>
      <c r="T727" s="196"/>
      <c r="U727" s="197"/>
      <c r="V727" s="195">
        <f>BL727</f>
        <v>12.5</v>
      </c>
      <c r="W727" s="196"/>
      <c r="X727" s="196"/>
      <c r="Y727" s="197"/>
      <c r="Z727" s="195">
        <f>BM727</f>
        <v>2.083333333333333</v>
      </c>
      <c r="AA727" s="196"/>
      <c r="AB727" s="196"/>
      <c r="AC727" s="197"/>
      <c r="AD727" s="195">
        <f>BN727</f>
        <v>2.083333333333333</v>
      </c>
      <c r="AE727" s="196"/>
      <c r="AF727" s="196"/>
      <c r="AG727" s="197"/>
      <c r="AH727" s="156">
        <f>BO727</f>
        <v>0</v>
      </c>
      <c r="AI727" s="157"/>
      <c r="AJ727" s="157"/>
      <c r="AK727" s="158"/>
      <c r="BH727" s="2" t="s">
        <v>18</v>
      </c>
      <c r="BI727" s="25">
        <v>97.651006711409394</v>
      </c>
      <c r="BJ727" s="25">
        <f>BK727+BL727</f>
        <v>95.833333333333343</v>
      </c>
      <c r="BK727" s="25">
        <v>83.333333333333343</v>
      </c>
      <c r="BL727" s="25">
        <v>12.5</v>
      </c>
      <c r="BM727" s="25">
        <v>2.083333333333333</v>
      </c>
      <c r="BN727" s="25">
        <v>2.083333333333333</v>
      </c>
      <c r="BO727" s="25">
        <v>0</v>
      </c>
    </row>
    <row r="728" spans="1:74">
      <c r="A728" s="47"/>
      <c r="B728" s="47"/>
      <c r="C728" s="47"/>
      <c r="D728" s="38" t="s">
        <v>240</v>
      </c>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47"/>
      <c r="AI728" s="47"/>
      <c r="AJ728" s="47"/>
      <c r="AK728" s="53"/>
      <c r="AL728" s="47"/>
      <c r="AM728" s="47"/>
      <c r="AN728" s="47"/>
      <c r="AO728" s="47"/>
      <c r="AP728" s="47"/>
      <c r="AQ728" s="47"/>
      <c r="AR728" s="47"/>
      <c r="AS728" s="47"/>
      <c r="AT728" s="47"/>
      <c r="AU728" s="47"/>
      <c r="AV728" s="47"/>
      <c r="AW728" s="47"/>
      <c r="AX728" s="47"/>
      <c r="AY728" s="47"/>
      <c r="AZ728" s="47"/>
      <c r="BA728" s="47"/>
      <c r="BB728" s="47"/>
      <c r="BC728" s="47"/>
      <c r="BD728" s="47"/>
      <c r="BE728" s="47"/>
      <c r="BF728" s="47"/>
      <c r="BG728" s="47"/>
      <c r="BH728" s="47"/>
      <c r="BI728" s="50" t="s">
        <v>13</v>
      </c>
      <c r="BJ728" s="47" t="s">
        <v>14</v>
      </c>
      <c r="BK728" s="47">
        <v>1</v>
      </c>
      <c r="BL728" s="47">
        <v>2</v>
      </c>
      <c r="BM728" s="47">
        <v>3</v>
      </c>
      <c r="BN728" s="47">
        <v>4</v>
      </c>
      <c r="BO728" s="47">
        <v>0</v>
      </c>
      <c r="BP728" s="47"/>
      <c r="BQ728" s="47"/>
      <c r="BR728" s="47"/>
      <c r="BS728" s="47"/>
      <c r="BT728" s="47"/>
      <c r="BU728" s="47"/>
      <c r="BV728" s="47"/>
    </row>
    <row r="729" spans="1:74" ht="13.5" customHeight="1">
      <c r="A729" s="47"/>
      <c r="B729" s="47"/>
      <c r="C729" s="47"/>
      <c r="D729" s="145" t="s">
        <v>15</v>
      </c>
      <c r="E729" s="146"/>
      <c r="F729" s="146"/>
      <c r="G729" s="146"/>
      <c r="H729" s="146"/>
      <c r="I729" s="147"/>
      <c r="J729" s="153">
        <f>BI729</f>
        <v>78.328741965105593</v>
      </c>
      <c r="K729" s="154"/>
      <c r="L729" s="154"/>
      <c r="M729" s="155"/>
      <c r="N729" s="153">
        <f>BJ729</f>
        <v>73.07692307692308</v>
      </c>
      <c r="O729" s="154"/>
      <c r="P729" s="154"/>
      <c r="Q729" s="155"/>
      <c r="R729" s="153">
        <f>BK729</f>
        <v>43.269230769230774</v>
      </c>
      <c r="S729" s="154"/>
      <c r="T729" s="154"/>
      <c r="U729" s="155"/>
      <c r="V729" s="153">
        <f>BL729</f>
        <v>29.807692307692307</v>
      </c>
      <c r="W729" s="154"/>
      <c r="X729" s="154"/>
      <c r="Y729" s="155"/>
      <c r="Z729" s="153">
        <f>BM729</f>
        <v>20.192307692307693</v>
      </c>
      <c r="AA729" s="154"/>
      <c r="AB729" s="154"/>
      <c r="AC729" s="155"/>
      <c r="AD729" s="153">
        <f>BN729</f>
        <v>6.7307692307692308</v>
      </c>
      <c r="AE729" s="154"/>
      <c r="AF729" s="154"/>
      <c r="AG729" s="155"/>
      <c r="AH729" s="153">
        <f>BO729</f>
        <v>0</v>
      </c>
      <c r="AI729" s="154"/>
      <c r="AJ729" s="154"/>
      <c r="AK729" s="155"/>
      <c r="AL729" s="47"/>
      <c r="AM729" s="47"/>
      <c r="AN729" s="47"/>
      <c r="AO729" s="47"/>
      <c r="AP729" s="47"/>
      <c r="AQ729" s="47"/>
      <c r="AR729" s="47"/>
      <c r="AS729" s="47"/>
      <c r="AT729" s="47"/>
      <c r="AU729" s="47"/>
      <c r="AV729" s="47"/>
      <c r="AW729" s="47"/>
      <c r="AX729" s="47"/>
      <c r="AY729" s="47"/>
      <c r="AZ729" s="47"/>
      <c r="BA729" s="47"/>
      <c r="BB729" s="47"/>
      <c r="BC729" s="47"/>
      <c r="BD729" s="47"/>
      <c r="BE729" s="47"/>
      <c r="BF729" s="47"/>
      <c r="BG729" s="47">
        <v>118</v>
      </c>
      <c r="BH729" s="47" t="s">
        <v>16</v>
      </c>
      <c r="BI729" s="25">
        <v>78.328741965105593</v>
      </c>
      <c r="BJ729" s="51">
        <f>BK729+BL729</f>
        <v>73.07692307692308</v>
      </c>
      <c r="BK729" s="25">
        <v>43.269230769230774</v>
      </c>
      <c r="BL729" s="25">
        <v>29.807692307692307</v>
      </c>
      <c r="BM729" s="25">
        <v>20.192307692307693</v>
      </c>
      <c r="BN729" s="25">
        <v>6.7307692307692308</v>
      </c>
      <c r="BO729" s="25">
        <v>0</v>
      </c>
      <c r="BP729" s="47"/>
      <c r="BQ729" s="47"/>
      <c r="BR729" s="47"/>
      <c r="BS729" s="47"/>
      <c r="BT729" s="47"/>
      <c r="BU729" s="47"/>
      <c r="BV729" s="47"/>
    </row>
    <row r="730" spans="1:74">
      <c r="A730" s="47"/>
      <c r="B730" s="47"/>
      <c r="C730" s="47"/>
      <c r="D730" s="142" t="s">
        <v>17</v>
      </c>
      <c r="E730" s="143"/>
      <c r="F730" s="143"/>
      <c r="G730" s="143"/>
      <c r="H730" s="143"/>
      <c r="I730" s="144"/>
      <c r="J730" s="156">
        <f>BI730</f>
        <v>77.133269415148604</v>
      </c>
      <c r="K730" s="157"/>
      <c r="L730" s="157"/>
      <c r="M730" s="158"/>
      <c r="N730" s="116">
        <f>IF(ISERROR(BJ730),"",BJ730)</f>
        <v>75</v>
      </c>
      <c r="O730" s="116"/>
      <c r="P730" s="116"/>
      <c r="Q730" s="116"/>
      <c r="R730" s="156">
        <f>BK730</f>
        <v>45.833333333333329</v>
      </c>
      <c r="S730" s="157"/>
      <c r="T730" s="157"/>
      <c r="U730" s="158"/>
      <c r="V730" s="156">
        <f>BL730</f>
        <v>29.166666666666668</v>
      </c>
      <c r="W730" s="157"/>
      <c r="X730" s="157"/>
      <c r="Y730" s="158"/>
      <c r="Z730" s="156">
        <f>BM730</f>
        <v>19.791666666666664</v>
      </c>
      <c r="AA730" s="157"/>
      <c r="AB730" s="157"/>
      <c r="AC730" s="158"/>
      <c r="AD730" s="156">
        <f>BN730</f>
        <v>5.2083333333333339</v>
      </c>
      <c r="AE730" s="157"/>
      <c r="AF730" s="157"/>
      <c r="AG730" s="158"/>
      <c r="AH730" s="156">
        <f>BO730</f>
        <v>0</v>
      </c>
      <c r="AI730" s="157"/>
      <c r="AJ730" s="157"/>
      <c r="AK730" s="158"/>
      <c r="AL730" s="47"/>
      <c r="AM730" s="47"/>
      <c r="AN730" s="47"/>
      <c r="AO730" s="47"/>
      <c r="AP730" s="47"/>
      <c r="AQ730" s="47"/>
      <c r="AR730" s="47"/>
      <c r="AS730" s="47"/>
      <c r="AT730" s="47"/>
      <c r="AU730" s="47"/>
      <c r="AV730" s="47"/>
      <c r="AW730" s="47"/>
      <c r="AX730" s="47"/>
      <c r="AY730" s="47"/>
      <c r="AZ730" s="47"/>
      <c r="BA730" s="47"/>
      <c r="BB730" s="47"/>
      <c r="BC730" s="47"/>
      <c r="BD730" s="47"/>
      <c r="BE730" s="47"/>
      <c r="BF730" s="47"/>
      <c r="BG730" s="47"/>
      <c r="BH730" s="47" t="s">
        <v>18</v>
      </c>
      <c r="BI730" s="25">
        <v>77.133269415148604</v>
      </c>
      <c r="BJ730" s="51">
        <f>BK730+BL730</f>
        <v>75</v>
      </c>
      <c r="BK730" s="25">
        <v>45.833333333333329</v>
      </c>
      <c r="BL730" s="25">
        <v>29.166666666666668</v>
      </c>
      <c r="BM730" s="25">
        <v>19.791666666666664</v>
      </c>
      <c r="BN730" s="25">
        <v>5.2083333333333339</v>
      </c>
      <c r="BO730" s="25">
        <v>0</v>
      </c>
      <c r="BP730" s="47"/>
      <c r="BQ730" s="47"/>
      <c r="BR730" s="47"/>
      <c r="BS730" s="47"/>
      <c r="BT730" s="47"/>
      <c r="BU730" s="47"/>
      <c r="BV730" s="47"/>
    </row>
    <row r="731" spans="1:74">
      <c r="A731" s="47"/>
      <c r="B731" s="47"/>
      <c r="C731" s="47"/>
      <c r="D731" s="33" t="s">
        <v>241</v>
      </c>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53"/>
      <c r="AL731" s="47"/>
      <c r="AM731" s="47"/>
      <c r="AN731" s="47"/>
      <c r="AO731" s="47"/>
      <c r="AP731" s="47"/>
      <c r="AQ731" s="47"/>
      <c r="AR731" s="47"/>
      <c r="AS731" s="47"/>
      <c r="AT731" s="47"/>
      <c r="AU731" s="47"/>
      <c r="AV731" s="47"/>
      <c r="AW731" s="47"/>
      <c r="AX731" s="47"/>
      <c r="AY731" s="47"/>
      <c r="AZ731" s="47"/>
      <c r="BA731" s="47"/>
      <c r="BB731" s="47"/>
      <c r="BC731" s="47"/>
      <c r="BD731" s="47"/>
      <c r="BE731" s="47"/>
      <c r="BF731" s="47"/>
      <c r="BG731" s="47"/>
      <c r="BH731" s="47"/>
      <c r="BI731" s="50" t="s">
        <v>13</v>
      </c>
      <c r="BJ731" s="47" t="s">
        <v>14</v>
      </c>
      <c r="BK731" s="47">
        <v>1</v>
      </c>
      <c r="BL731" s="47">
        <v>2</v>
      </c>
      <c r="BM731" s="47">
        <v>3</v>
      </c>
      <c r="BN731" s="47">
        <v>4</v>
      </c>
      <c r="BO731" s="47">
        <v>0</v>
      </c>
      <c r="BP731" s="47"/>
      <c r="BQ731" s="47"/>
      <c r="BR731" s="47"/>
      <c r="BS731" s="47"/>
      <c r="BT731" s="47"/>
      <c r="BU731" s="47"/>
      <c r="BV731" s="47"/>
    </row>
    <row r="732" spans="1:74" ht="13.5" customHeight="1">
      <c r="A732" s="47"/>
      <c r="B732" s="47"/>
      <c r="C732" s="47"/>
      <c r="D732" s="145" t="s">
        <v>15</v>
      </c>
      <c r="E732" s="146"/>
      <c r="F732" s="146"/>
      <c r="G732" s="146"/>
      <c r="H732" s="146"/>
      <c r="I732" s="147"/>
      <c r="J732" s="153">
        <f>BI732</f>
        <v>75.573921028466486</v>
      </c>
      <c r="K732" s="154"/>
      <c r="L732" s="154"/>
      <c r="M732" s="155"/>
      <c r="N732" s="153">
        <f>BJ732</f>
        <v>75</v>
      </c>
      <c r="O732" s="154"/>
      <c r="P732" s="154"/>
      <c r="Q732" s="155"/>
      <c r="R732" s="153">
        <f>BK732</f>
        <v>46.153846153846153</v>
      </c>
      <c r="S732" s="154"/>
      <c r="T732" s="154"/>
      <c r="U732" s="155"/>
      <c r="V732" s="153">
        <f>BL732</f>
        <v>28.846153846153843</v>
      </c>
      <c r="W732" s="154"/>
      <c r="X732" s="154"/>
      <c r="Y732" s="155"/>
      <c r="Z732" s="153">
        <f>BM732</f>
        <v>15.384615384615385</v>
      </c>
      <c r="AA732" s="154"/>
      <c r="AB732" s="154"/>
      <c r="AC732" s="155"/>
      <c r="AD732" s="153">
        <f>BN732</f>
        <v>9.6153846153846168</v>
      </c>
      <c r="AE732" s="154"/>
      <c r="AF732" s="154"/>
      <c r="AG732" s="155"/>
      <c r="AH732" s="153">
        <f>BO732</f>
        <v>0</v>
      </c>
      <c r="AI732" s="154"/>
      <c r="AJ732" s="154"/>
      <c r="AK732" s="155"/>
      <c r="AL732" s="47"/>
      <c r="AM732" s="47"/>
      <c r="AN732" s="47"/>
      <c r="AO732" s="47"/>
      <c r="AP732" s="47"/>
      <c r="AQ732" s="47"/>
      <c r="AR732" s="47"/>
      <c r="AS732" s="47"/>
      <c r="AT732" s="47"/>
      <c r="AU732" s="47"/>
      <c r="AV732" s="47"/>
      <c r="AW732" s="47"/>
      <c r="AX732" s="47"/>
      <c r="AY732" s="47"/>
      <c r="AZ732" s="47"/>
      <c r="BA732" s="47"/>
      <c r="BB732" s="47"/>
      <c r="BC732" s="47"/>
      <c r="BD732" s="47"/>
      <c r="BE732" s="47"/>
      <c r="BF732" s="47"/>
      <c r="BG732" s="47">
        <v>119</v>
      </c>
      <c r="BH732" s="47" t="s">
        <v>16</v>
      </c>
      <c r="BI732" s="25">
        <v>75.573921028466486</v>
      </c>
      <c r="BJ732" s="51">
        <f>BK732+BL732</f>
        <v>75</v>
      </c>
      <c r="BK732" s="25">
        <v>46.153846153846153</v>
      </c>
      <c r="BL732" s="25">
        <v>28.846153846153843</v>
      </c>
      <c r="BM732" s="25">
        <v>15.384615384615385</v>
      </c>
      <c r="BN732" s="25">
        <v>9.6153846153846168</v>
      </c>
      <c r="BO732" s="25">
        <v>0</v>
      </c>
      <c r="BP732" s="47"/>
      <c r="BQ732" s="47"/>
      <c r="BR732" s="47"/>
      <c r="BS732" s="47"/>
      <c r="BT732" s="47"/>
      <c r="BU732" s="47"/>
      <c r="BV732" s="47"/>
    </row>
    <row r="733" spans="1:74">
      <c r="A733" s="47"/>
      <c r="B733" s="47"/>
      <c r="C733" s="47"/>
      <c r="D733" s="142" t="s">
        <v>17</v>
      </c>
      <c r="E733" s="143"/>
      <c r="F733" s="143"/>
      <c r="G733" s="143"/>
      <c r="H733" s="143"/>
      <c r="I733" s="144"/>
      <c r="J733" s="156">
        <f>BI733</f>
        <v>75.767018216682644</v>
      </c>
      <c r="K733" s="157"/>
      <c r="L733" s="157"/>
      <c r="M733" s="158"/>
      <c r="N733" s="116">
        <f>IF(ISERROR(BJ733),"",BJ733)</f>
        <v>73.958333333333329</v>
      </c>
      <c r="O733" s="116"/>
      <c r="P733" s="116"/>
      <c r="Q733" s="116"/>
      <c r="R733" s="156">
        <f>BK733</f>
        <v>46.875</v>
      </c>
      <c r="S733" s="157"/>
      <c r="T733" s="157"/>
      <c r="U733" s="158"/>
      <c r="V733" s="156">
        <f>BL733</f>
        <v>27.083333333333332</v>
      </c>
      <c r="W733" s="157"/>
      <c r="X733" s="157"/>
      <c r="Y733" s="158"/>
      <c r="Z733" s="156">
        <f>BM733</f>
        <v>14.583333333333334</v>
      </c>
      <c r="AA733" s="157"/>
      <c r="AB733" s="157"/>
      <c r="AC733" s="158"/>
      <c r="AD733" s="156">
        <f>BN733</f>
        <v>11.458333333333332</v>
      </c>
      <c r="AE733" s="157"/>
      <c r="AF733" s="157"/>
      <c r="AG733" s="158"/>
      <c r="AH733" s="156">
        <f>BO733</f>
        <v>0</v>
      </c>
      <c r="AI733" s="157"/>
      <c r="AJ733" s="157"/>
      <c r="AK733" s="158"/>
      <c r="AL733" s="47"/>
      <c r="AM733" s="47"/>
      <c r="AN733" s="47"/>
      <c r="AO733" s="47"/>
      <c r="AP733" s="47"/>
      <c r="AQ733" s="47"/>
      <c r="AR733" s="47"/>
      <c r="AS733" s="47"/>
      <c r="AT733" s="47"/>
      <c r="AU733" s="47"/>
      <c r="AV733" s="47"/>
      <c r="AW733" s="47"/>
      <c r="AX733" s="47"/>
      <c r="AY733" s="47"/>
      <c r="AZ733" s="47"/>
      <c r="BA733" s="47"/>
      <c r="BB733" s="47"/>
      <c r="BC733" s="47"/>
      <c r="BD733" s="47"/>
      <c r="BE733" s="47"/>
      <c r="BF733" s="47"/>
      <c r="BG733" s="47"/>
      <c r="BH733" s="47" t="s">
        <v>18</v>
      </c>
      <c r="BI733" s="25">
        <v>75.767018216682644</v>
      </c>
      <c r="BJ733" s="51">
        <f>BK733+BL733</f>
        <v>73.958333333333329</v>
      </c>
      <c r="BK733" s="25">
        <v>46.875</v>
      </c>
      <c r="BL733" s="25">
        <v>27.083333333333332</v>
      </c>
      <c r="BM733" s="25">
        <v>14.583333333333334</v>
      </c>
      <c r="BN733" s="25">
        <v>11.458333333333332</v>
      </c>
      <c r="BO733" s="25">
        <v>0</v>
      </c>
      <c r="BP733" s="47"/>
      <c r="BQ733" s="47"/>
      <c r="BR733" s="47"/>
      <c r="BS733" s="47"/>
      <c r="BT733" s="47"/>
      <c r="BU733" s="47"/>
      <c r="BV733" s="47"/>
    </row>
    <row r="734" spans="1:74">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c r="AA734" s="47"/>
      <c r="AB734" s="47"/>
      <c r="AC734" s="47"/>
      <c r="AD734" s="47"/>
      <c r="AE734" s="47"/>
      <c r="AF734" s="47"/>
      <c r="AG734" s="47"/>
      <c r="AH734" s="47"/>
      <c r="AI734" s="47"/>
      <c r="AJ734" s="47"/>
      <c r="AK734" s="47"/>
      <c r="AL734" s="47"/>
      <c r="AM734" s="47"/>
      <c r="AN734" s="47"/>
      <c r="AO734" s="47"/>
      <c r="AP734" s="47"/>
      <c r="AQ734" s="47"/>
      <c r="AR734" s="47"/>
      <c r="AS734" s="47"/>
      <c r="AT734" s="47"/>
      <c r="AU734" s="47"/>
      <c r="AV734" s="47"/>
      <c r="AW734" s="47"/>
      <c r="AX734" s="47"/>
      <c r="AY734" s="47"/>
      <c r="AZ734" s="47"/>
      <c r="BA734" s="47"/>
      <c r="BB734" s="47"/>
      <c r="BC734" s="47"/>
      <c r="BD734" s="47"/>
      <c r="BE734" s="47"/>
      <c r="BF734" s="47"/>
      <c r="BG734" s="47"/>
      <c r="BH734" s="47"/>
      <c r="BI734" s="47"/>
      <c r="BJ734" s="47"/>
      <c r="BK734" s="47"/>
      <c r="BL734" s="47"/>
      <c r="BM734" s="47"/>
      <c r="BN734" s="47"/>
      <c r="BO734" s="47"/>
      <c r="BP734" s="47"/>
      <c r="BQ734" s="47"/>
      <c r="BR734" s="47"/>
      <c r="BS734" s="47"/>
      <c r="BT734" s="47"/>
      <c r="BU734" s="47"/>
      <c r="BV734" s="47"/>
    </row>
    <row r="735" spans="1:74" ht="15" customHeight="1">
      <c r="A735" s="47"/>
      <c r="B735" s="135" t="s">
        <v>242</v>
      </c>
      <c r="C735" s="135"/>
      <c r="D735" s="14" t="s">
        <v>243</v>
      </c>
      <c r="E735" s="57"/>
      <c r="F735" s="57"/>
      <c r="G735" s="57"/>
      <c r="H735" s="57"/>
      <c r="I735" s="57"/>
      <c r="J735" s="57"/>
      <c r="K735" s="57"/>
      <c r="L735" s="57"/>
      <c r="M735" s="57"/>
      <c r="N735" s="57"/>
      <c r="O735" s="57"/>
      <c r="P735" s="57"/>
      <c r="Q735" s="57"/>
      <c r="R735" s="57"/>
      <c r="S735" s="57"/>
      <c r="T735" s="57"/>
      <c r="U735" s="57"/>
      <c r="V735" s="57"/>
      <c r="W735" s="57"/>
      <c r="X735" s="57"/>
      <c r="Y735" s="57"/>
      <c r="Z735" s="57"/>
      <c r="AA735" s="57"/>
      <c r="AB735" s="57"/>
      <c r="AC735" s="57"/>
      <c r="AD735" s="57"/>
      <c r="AE735" s="57"/>
      <c r="AF735" s="57"/>
      <c r="AG735" s="57"/>
      <c r="AH735" s="27"/>
      <c r="AI735" s="27"/>
      <c r="AJ735" s="14"/>
      <c r="AK735" s="19"/>
      <c r="AL735" s="19"/>
      <c r="AM735" s="19"/>
      <c r="AN735" s="19"/>
      <c r="AO735" s="19"/>
      <c r="AP735" s="19"/>
      <c r="AQ735" s="19"/>
      <c r="AR735" s="19"/>
      <c r="AS735" s="19"/>
      <c r="AT735" s="19"/>
      <c r="AU735" s="19"/>
      <c r="AV735" s="19"/>
      <c r="AW735" s="19"/>
      <c r="AX735" s="19"/>
      <c r="AY735" s="19"/>
      <c r="AZ735" s="19"/>
      <c r="BA735" s="19"/>
      <c r="BB735" s="19"/>
      <c r="BC735" s="19"/>
      <c r="BD735" s="19"/>
      <c r="BE735" s="19"/>
      <c r="BF735" s="19"/>
      <c r="BG735" s="20"/>
      <c r="BH735" s="20"/>
      <c r="BI735" s="20"/>
      <c r="BJ735" s="20"/>
      <c r="BK735" s="20"/>
      <c r="BL735" s="20"/>
      <c r="BM735" s="20"/>
      <c r="BN735" s="20"/>
      <c r="BO735" s="20"/>
      <c r="BP735" s="20"/>
      <c r="BQ735" s="20"/>
      <c r="BR735" s="20"/>
      <c r="BS735" s="20"/>
      <c r="BT735" s="20"/>
      <c r="BU735" s="20"/>
      <c r="BV735" s="47"/>
    </row>
    <row r="736" spans="1:74">
      <c r="A736" s="47"/>
      <c r="B736" s="135"/>
      <c r="C736" s="135"/>
      <c r="D736" s="33" t="s">
        <v>244</v>
      </c>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47"/>
      <c r="AI736" s="47"/>
      <c r="AJ736" s="47"/>
      <c r="AK736" s="53"/>
      <c r="AL736" s="47"/>
      <c r="AM736" s="47"/>
      <c r="AN736" s="47"/>
      <c r="AO736" s="47"/>
      <c r="AP736" s="47"/>
      <c r="AQ736" s="47"/>
      <c r="AR736" s="47"/>
      <c r="AS736" s="47"/>
      <c r="AT736" s="47"/>
      <c r="AU736" s="47"/>
      <c r="AV736" s="47"/>
      <c r="AW736" s="47"/>
      <c r="AX736" s="47"/>
      <c r="AY736" s="47"/>
      <c r="AZ736" s="47"/>
      <c r="BA736" s="47"/>
      <c r="BB736" s="47"/>
      <c r="BC736" s="47"/>
      <c r="BD736" s="47"/>
      <c r="BE736" s="47"/>
      <c r="BF736" s="47"/>
      <c r="BG736" s="47"/>
      <c r="BH736" s="47"/>
      <c r="BI736" s="47"/>
      <c r="BJ736" s="47"/>
      <c r="BK736" s="47"/>
      <c r="BL736" s="47"/>
      <c r="BM736" s="47"/>
      <c r="BN736" s="47"/>
      <c r="BO736" s="47"/>
      <c r="BP736" s="47"/>
      <c r="BQ736" s="47"/>
      <c r="BR736" s="47"/>
      <c r="BS736" s="47"/>
      <c r="BT736" s="47"/>
      <c r="BU736" s="47"/>
      <c r="BV736" s="47"/>
    </row>
    <row r="737" spans="1:96" ht="9.75" customHeight="1">
      <c r="A737" s="47"/>
      <c r="B737" s="47"/>
      <c r="C737" s="47"/>
      <c r="D737" s="136"/>
      <c r="E737" s="137"/>
      <c r="F737" s="137"/>
      <c r="G737" s="137"/>
      <c r="H737" s="137"/>
      <c r="I737" s="138"/>
      <c r="J737" s="97" t="s">
        <v>6</v>
      </c>
      <c r="K737" s="159"/>
      <c r="L737" s="159"/>
      <c r="M737" s="160"/>
      <c r="N737" s="97" t="s">
        <v>7</v>
      </c>
      <c r="O737" s="159"/>
      <c r="P737" s="159"/>
      <c r="Q737" s="160"/>
      <c r="R737" s="84">
        <v>1</v>
      </c>
      <c r="S737" s="85"/>
      <c r="T737" s="85"/>
      <c r="U737" s="86"/>
      <c r="V737" s="84">
        <v>2</v>
      </c>
      <c r="W737" s="85"/>
      <c r="X737" s="85"/>
      <c r="Y737" s="86"/>
      <c r="Z737" s="84">
        <v>3</v>
      </c>
      <c r="AA737" s="85"/>
      <c r="AB737" s="85"/>
      <c r="AC737" s="86"/>
      <c r="AD737" s="84">
        <v>4</v>
      </c>
      <c r="AE737" s="85"/>
      <c r="AF737" s="85"/>
      <c r="AG737" s="86"/>
      <c r="AH737" s="84"/>
      <c r="AI737" s="85"/>
      <c r="AJ737" s="85"/>
      <c r="AK737" s="86"/>
      <c r="AL737" s="47"/>
      <c r="AM737" s="47"/>
      <c r="AN737" s="47"/>
      <c r="AO737" s="47"/>
      <c r="AP737" s="47"/>
      <c r="AQ737" s="47"/>
      <c r="AR737" s="47"/>
      <c r="AS737" s="47"/>
      <c r="AT737" s="47"/>
      <c r="AU737" s="47"/>
      <c r="AV737" s="47"/>
      <c r="AW737" s="47"/>
      <c r="AX737" s="47"/>
      <c r="AY737" s="47"/>
      <c r="AZ737" s="47"/>
      <c r="BA737" s="47"/>
      <c r="BB737" s="47"/>
      <c r="BC737" s="47"/>
      <c r="BD737" s="47"/>
      <c r="BE737" s="47"/>
      <c r="BF737" s="47"/>
      <c r="BG737" s="47"/>
      <c r="BH737" s="47"/>
      <c r="BI737" s="47"/>
      <c r="BJ737" s="47"/>
      <c r="BK737" s="47"/>
      <c r="BL737" s="47"/>
      <c r="BM737" s="47"/>
      <c r="BN737" s="47"/>
      <c r="BO737" s="47"/>
      <c r="BP737" s="47"/>
      <c r="BQ737" s="47"/>
      <c r="BR737" s="47"/>
      <c r="BS737" s="47"/>
      <c r="BT737" s="47"/>
      <c r="BU737" s="47"/>
      <c r="BV737" s="47"/>
    </row>
    <row r="738" spans="1:96" ht="22.5" customHeight="1">
      <c r="A738" s="47"/>
      <c r="B738" s="47"/>
      <c r="C738" s="47"/>
      <c r="D738" s="139"/>
      <c r="E738" s="140"/>
      <c r="F738" s="140"/>
      <c r="G738" s="140"/>
      <c r="H738" s="140"/>
      <c r="I738" s="141"/>
      <c r="J738" s="161"/>
      <c r="K738" s="162"/>
      <c r="L738" s="162"/>
      <c r="M738" s="163"/>
      <c r="N738" s="161"/>
      <c r="O738" s="162"/>
      <c r="P738" s="162"/>
      <c r="Q738" s="163"/>
      <c r="R738" s="87" t="s">
        <v>65</v>
      </c>
      <c r="S738" s="88"/>
      <c r="T738" s="88"/>
      <c r="U738" s="89"/>
      <c r="V738" s="87" t="s">
        <v>66</v>
      </c>
      <c r="W738" s="88"/>
      <c r="X738" s="88"/>
      <c r="Y738" s="89"/>
      <c r="Z738" s="87" t="s">
        <v>67</v>
      </c>
      <c r="AA738" s="88"/>
      <c r="AB738" s="88"/>
      <c r="AC738" s="89"/>
      <c r="AD738" s="87" t="s">
        <v>68</v>
      </c>
      <c r="AE738" s="88"/>
      <c r="AF738" s="88"/>
      <c r="AG738" s="89"/>
      <c r="AH738" s="87" t="s">
        <v>12</v>
      </c>
      <c r="AI738" s="88"/>
      <c r="AJ738" s="88"/>
      <c r="AK738" s="89"/>
      <c r="AL738" s="47"/>
      <c r="AM738" s="47"/>
      <c r="AN738" s="47"/>
      <c r="AO738" s="47"/>
      <c r="AP738" s="47"/>
      <c r="AQ738" s="47"/>
      <c r="AR738" s="47"/>
      <c r="AS738" s="47"/>
      <c r="AT738" s="47"/>
      <c r="AU738" s="47"/>
      <c r="AV738" s="47"/>
      <c r="AW738" s="47"/>
      <c r="AX738" s="47"/>
      <c r="AY738" s="47"/>
      <c r="AZ738" s="47"/>
      <c r="BA738" s="47"/>
      <c r="BB738" s="47"/>
      <c r="BC738" s="47"/>
      <c r="BD738" s="47"/>
      <c r="BE738" s="47"/>
      <c r="BF738" s="47"/>
      <c r="BG738" s="47"/>
      <c r="BH738" s="47"/>
      <c r="BI738" s="50" t="s">
        <v>13</v>
      </c>
      <c r="BJ738" s="47" t="s">
        <v>14</v>
      </c>
      <c r="BK738" s="47">
        <v>1</v>
      </c>
      <c r="BL738" s="47">
        <v>2</v>
      </c>
      <c r="BM738" s="47">
        <v>3</v>
      </c>
      <c r="BN738" s="47">
        <v>4</v>
      </c>
      <c r="BO738" s="47">
        <v>0</v>
      </c>
      <c r="BP738" s="47"/>
      <c r="BQ738" s="47"/>
      <c r="BR738" s="47"/>
      <c r="BS738" s="47"/>
      <c r="BT738" s="47"/>
      <c r="BU738" s="47"/>
      <c r="BV738" s="47"/>
    </row>
    <row r="739" spans="1:96" s="20" customFormat="1" ht="13.5" customHeight="1">
      <c r="A739" s="47"/>
      <c r="B739" s="47"/>
      <c r="C739" s="47"/>
      <c r="D739" s="145" t="s">
        <v>15</v>
      </c>
      <c r="E739" s="146"/>
      <c r="F739" s="146"/>
      <c r="G739" s="146"/>
      <c r="H739" s="146"/>
      <c r="I739" s="147"/>
      <c r="J739" s="153">
        <f>BI739</f>
        <v>79.545454545454547</v>
      </c>
      <c r="K739" s="154"/>
      <c r="L739" s="154"/>
      <c r="M739" s="155"/>
      <c r="N739" s="153">
        <f>BJ739</f>
        <v>78.846153846153854</v>
      </c>
      <c r="O739" s="154"/>
      <c r="P739" s="154"/>
      <c r="Q739" s="155"/>
      <c r="R739" s="153">
        <f>BK739</f>
        <v>40.384615384615387</v>
      </c>
      <c r="S739" s="154"/>
      <c r="T739" s="154"/>
      <c r="U739" s="155"/>
      <c r="V739" s="153">
        <f>BL739</f>
        <v>38.461538461538467</v>
      </c>
      <c r="W739" s="154"/>
      <c r="X739" s="154"/>
      <c r="Y739" s="155"/>
      <c r="Z739" s="153">
        <f>BM739</f>
        <v>14.423076923076922</v>
      </c>
      <c r="AA739" s="154"/>
      <c r="AB739" s="154"/>
      <c r="AC739" s="155"/>
      <c r="AD739" s="153">
        <f>BN739</f>
        <v>6.7307692307692308</v>
      </c>
      <c r="AE739" s="154"/>
      <c r="AF739" s="154"/>
      <c r="AG739" s="155"/>
      <c r="AH739" s="153">
        <f>BO739</f>
        <v>0</v>
      </c>
      <c r="AI739" s="154"/>
      <c r="AJ739" s="154"/>
      <c r="AK739" s="155"/>
      <c r="AL739" s="47"/>
      <c r="AM739" s="47"/>
      <c r="AN739" s="47"/>
      <c r="AO739" s="47"/>
      <c r="AP739" s="47"/>
      <c r="AQ739" s="47"/>
      <c r="AR739" s="47"/>
      <c r="AS739" s="47"/>
      <c r="AT739" s="47"/>
      <c r="AU739" s="47"/>
      <c r="AV739" s="47"/>
      <c r="AW739" s="47"/>
      <c r="AX739" s="47"/>
      <c r="AY739" s="47"/>
      <c r="AZ739" s="47"/>
      <c r="BA739" s="47"/>
      <c r="BB739" s="47"/>
      <c r="BC739" s="47"/>
      <c r="BD739" s="47"/>
      <c r="BE739" s="47"/>
      <c r="BF739" s="47"/>
      <c r="BG739" s="47">
        <v>120</v>
      </c>
      <c r="BH739" s="47" t="s">
        <v>16</v>
      </c>
      <c r="BI739" s="25">
        <v>79.545454545454547</v>
      </c>
      <c r="BJ739" s="51">
        <f>BK739+BL739</f>
        <v>78.846153846153854</v>
      </c>
      <c r="BK739" s="25">
        <v>40.384615384615387</v>
      </c>
      <c r="BL739" s="25">
        <v>38.461538461538467</v>
      </c>
      <c r="BM739" s="25">
        <v>14.423076923076922</v>
      </c>
      <c r="BN739" s="25">
        <v>6.7307692307692308</v>
      </c>
      <c r="BO739" s="25">
        <v>0</v>
      </c>
      <c r="BP739" s="47"/>
      <c r="BQ739" s="47"/>
      <c r="BR739" s="47"/>
      <c r="BS739" s="47"/>
      <c r="BT739" s="47"/>
      <c r="BU739" s="47"/>
      <c r="BV739" s="47"/>
      <c r="BX739" s="2"/>
      <c r="CR739" s="21"/>
    </row>
    <row r="740" spans="1:96" ht="13.5" customHeight="1">
      <c r="A740" s="47"/>
      <c r="B740" s="47"/>
      <c r="C740" s="47"/>
      <c r="D740" s="142" t="s">
        <v>17</v>
      </c>
      <c r="E740" s="143"/>
      <c r="F740" s="143"/>
      <c r="G740" s="143"/>
      <c r="H740" s="143"/>
      <c r="I740" s="144"/>
      <c r="J740" s="156">
        <f>BI740</f>
        <v>79.530201342281885</v>
      </c>
      <c r="K740" s="157"/>
      <c r="L740" s="157"/>
      <c r="M740" s="158"/>
      <c r="N740" s="116">
        <f>IF(ISERROR(BJ740),"",BJ740)</f>
        <v>78.125</v>
      </c>
      <c r="O740" s="116"/>
      <c r="P740" s="116"/>
      <c r="Q740" s="116"/>
      <c r="R740" s="156">
        <f>BK740</f>
        <v>46.875</v>
      </c>
      <c r="S740" s="157"/>
      <c r="T740" s="157"/>
      <c r="U740" s="158"/>
      <c r="V740" s="156">
        <f>BL740</f>
        <v>31.25</v>
      </c>
      <c r="W740" s="157"/>
      <c r="X740" s="157"/>
      <c r="Y740" s="158"/>
      <c r="Z740" s="156">
        <f>BM740</f>
        <v>14.583333333333334</v>
      </c>
      <c r="AA740" s="157"/>
      <c r="AB740" s="157"/>
      <c r="AC740" s="158"/>
      <c r="AD740" s="156">
        <f>BN740</f>
        <v>7.291666666666667</v>
      </c>
      <c r="AE740" s="157"/>
      <c r="AF740" s="157"/>
      <c r="AG740" s="158"/>
      <c r="AH740" s="156">
        <f>BO740</f>
        <v>0</v>
      </c>
      <c r="AI740" s="157"/>
      <c r="AJ740" s="157"/>
      <c r="AK740" s="158"/>
      <c r="AL740" s="47"/>
      <c r="AM740" s="47"/>
      <c r="AN740" s="47"/>
      <c r="AO740" s="47"/>
      <c r="AP740" s="47"/>
      <c r="AQ740" s="47"/>
      <c r="AR740" s="47"/>
      <c r="AS740" s="47"/>
      <c r="AT740" s="47"/>
      <c r="AU740" s="47"/>
      <c r="AV740" s="47"/>
      <c r="AW740" s="47"/>
      <c r="AX740" s="47"/>
      <c r="AY740" s="47"/>
      <c r="AZ740" s="47"/>
      <c r="BA740" s="47"/>
      <c r="BB740" s="47"/>
      <c r="BC740" s="47"/>
      <c r="BD740" s="47"/>
      <c r="BE740" s="47"/>
      <c r="BF740" s="47"/>
      <c r="BG740" s="47"/>
      <c r="BH740" s="47" t="s">
        <v>18</v>
      </c>
      <c r="BI740" s="25">
        <v>79.530201342281885</v>
      </c>
      <c r="BJ740" s="51">
        <f>BK740+BL740</f>
        <v>78.125</v>
      </c>
      <c r="BK740" s="25">
        <v>46.875</v>
      </c>
      <c r="BL740" s="25">
        <v>31.25</v>
      </c>
      <c r="BM740" s="25">
        <v>14.583333333333334</v>
      </c>
      <c r="BN740" s="25">
        <v>7.291666666666667</v>
      </c>
      <c r="BO740" s="25">
        <v>0</v>
      </c>
      <c r="BP740" s="47"/>
      <c r="BQ740" s="47"/>
      <c r="BR740" s="47"/>
      <c r="BS740" s="47"/>
      <c r="BT740" s="47"/>
      <c r="BU740" s="47"/>
      <c r="BV740" s="47"/>
    </row>
    <row r="741" spans="1:96" ht="13.5" customHeight="1">
      <c r="A741" s="47"/>
      <c r="B741" s="199"/>
      <c r="C741" s="199"/>
      <c r="D741" s="33" t="s">
        <v>245</v>
      </c>
      <c r="E741" s="57"/>
      <c r="F741" s="57"/>
      <c r="G741" s="57"/>
      <c r="H741" s="57"/>
      <c r="I741" s="26"/>
      <c r="J741" s="26"/>
      <c r="K741" s="26"/>
      <c r="L741" s="26"/>
      <c r="M741" s="26"/>
      <c r="N741" s="26"/>
      <c r="O741" s="26"/>
      <c r="P741" s="26"/>
      <c r="Q741" s="26"/>
      <c r="R741" s="26"/>
      <c r="S741" s="26"/>
      <c r="T741" s="26"/>
      <c r="U741" s="26"/>
      <c r="V741" s="26"/>
      <c r="W741" s="26"/>
      <c r="X741" s="26"/>
      <c r="Y741" s="26"/>
      <c r="Z741" s="26"/>
      <c r="AA741" s="26"/>
      <c r="AB741" s="26"/>
      <c r="AC741" s="26"/>
      <c r="AD741" s="26"/>
      <c r="AE741" s="26"/>
      <c r="AF741" s="26"/>
      <c r="AG741" s="26"/>
      <c r="AH741" s="27"/>
      <c r="AI741" s="27"/>
      <c r="AJ741" s="14"/>
      <c r="AK741" s="19"/>
      <c r="AL741" s="19"/>
      <c r="AM741" s="19"/>
      <c r="AN741" s="19"/>
      <c r="AO741" s="19"/>
      <c r="AP741" s="19"/>
      <c r="AQ741" s="19"/>
      <c r="AR741" s="19"/>
      <c r="AS741" s="19"/>
      <c r="AT741" s="19"/>
      <c r="AU741" s="19"/>
      <c r="AV741" s="19"/>
      <c r="AW741" s="19"/>
      <c r="AX741" s="19"/>
      <c r="AY741" s="19"/>
      <c r="AZ741" s="19"/>
      <c r="BA741" s="19"/>
      <c r="BB741" s="19"/>
      <c r="BC741" s="19"/>
      <c r="BD741" s="19"/>
      <c r="BE741" s="19"/>
      <c r="BF741" s="19"/>
      <c r="BG741" s="20"/>
      <c r="BH741" s="20"/>
      <c r="BI741" s="20"/>
      <c r="BJ741" s="20"/>
      <c r="BK741" s="20"/>
      <c r="BL741" s="20"/>
      <c r="BM741" s="20"/>
      <c r="BN741" s="20"/>
      <c r="BO741" s="20"/>
      <c r="BP741" s="20"/>
      <c r="BQ741" s="20"/>
      <c r="BR741" s="20"/>
      <c r="BS741" s="20"/>
      <c r="BT741" s="20"/>
      <c r="BU741" s="20"/>
      <c r="BV741" s="47"/>
    </row>
    <row r="742" spans="1:96" ht="9.75" customHeight="1">
      <c r="A742" s="47"/>
      <c r="B742" s="47"/>
      <c r="C742" s="47"/>
      <c r="D742" s="136"/>
      <c r="E742" s="137"/>
      <c r="F742" s="137"/>
      <c r="G742" s="137"/>
      <c r="H742" s="137"/>
      <c r="I742" s="138"/>
      <c r="J742" s="172">
        <v>1</v>
      </c>
      <c r="K742" s="172"/>
      <c r="L742" s="172"/>
      <c r="M742" s="172"/>
      <c r="N742" s="172"/>
      <c r="O742" s="172"/>
      <c r="P742" s="172">
        <v>2</v>
      </c>
      <c r="Q742" s="172"/>
      <c r="R742" s="172"/>
      <c r="S742" s="172"/>
      <c r="T742" s="172"/>
      <c r="U742" s="172"/>
      <c r="V742" s="172">
        <v>3</v>
      </c>
      <c r="W742" s="172"/>
      <c r="X742" s="172"/>
      <c r="Y742" s="172"/>
      <c r="Z742" s="172"/>
      <c r="AA742" s="172"/>
      <c r="AB742" s="172">
        <v>4</v>
      </c>
      <c r="AC742" s="172"/>
      <c r="AD742" s="172"/>
      <c r="AE742" s="172"/>
      <c r="AF742" s="172"/>
      <c r="AG742" s="172"/>
      <c r="AH742" s="172"/>
      <c r="AI742" s="172"/>
      <c r="AJ742" s="172"/>
      <c r="AK742" s="172"/>
      <c r="AL742" s="172"/>
      <c r="AM742" s="172"/>
      <c r="AN742" s="47"/>
      <c r="AO742" s="47"/>
      <c r="AP742" s="47"/>
      <c r="AQ742" s="47"/>
      <c r="AR742" s="47"/>
      <c r="AS742" s="47"/>
      <c r="AT742" s="47"/>
      <c r="AU742" s="47"/>
      <c r="AV742" s="47"/>
      <c r="AW742" s="47"/>
      <c r="AX742" s="47"/>
      <c r="AY742" s="47"/>
      <c r="AZ742" s="47"/>
      <c r="BA742" s="47"/>
      <c r="BB742" s="47"/>
      <c r="BC742" s="47"/>
      <c r="BD742" s="47"/>
      <c r="BE742" s="47"/>
      <c r="BF742" s="47"/>
      <c r="BG742" s="47"/>
      <c r="BH742" s="47"/>
      <c r="BI742" s="47"/>
      <c r="BJ742" s="47"/>
      <c r="BK742" s="47"/>
      <c r="BL742" s="47"/>
      <c r="BM742" s="47"/>
      <c r="BN742" s="47"/>
      <c r="BO742" s="47"/>
      <c r="BP742" s="47"/>
      <c r="BQ742" s="47"/>
      <c r="BR742" s="47"/>
      <c r="BS742" s="47"/>
      <c r="BT742" s="47"/>
      <c r="BU742" s="47"/>
      <c r="BV742" s="47"/>
    </row>
    <row r="743" spans="1:96" ht="22.5" customHeight="1">
      <c r="A743" s="47"/>
      <c r="B743" s="47"/>
      <c r="C743" s="47"/>
      <c r="D743" s="139"/>
      <c r="E743" s="140"/>
      <c r="F743" s="140"/>
      <c r="G743" s="140"/>
      <c r="H743" s="140"/>
      <c r="I743" s="141"/>
      <c r="J743" s="198" t="s">
        <v>246</v>
      </c>
      <c r="K743" s="198"/>
      <c r="L743" s="198"/>
      <c r="M743" s="198"/>
      <c r="N743" s="198"/>
      <c r="O743" s="198"/>
      <c r="P743" s="198" t="s">
        <v>247</v>
      </c>
      <c r="Q743" s="198"/>
      <c r="R743" s="198"/>
      <c r="S743" s="198"/>
      <c r="T743" s="198"/>
      <c r="U743" s="198"/>
      <c r="V743" s="198" t="s">
        <v>248</v>
      </c>
      <c r="W743" s="198"/>
      <c r="X743" s="198"/>
      <c r="Y743" s="198"/>
      <c r="Z743" s="198"/>
      <c r="AA743" s="198"/>
      <c r="AB743" s="198" t="s">
        <v>249</v>
      </c>
      <c r="AC743" s="198"/>
      <c r="AD743" s="198"/>
      <c r="AE743" s="198"/>
      <c r="AF743" s="198"/>
      <c r="AG743" s="198"/>
      <c r="AH743" s="198" t="s">
        <v>12</v>
      </c>
      <c r="AI743" s="198"/>
      <c r="AJ743" s="198"/>
      <c r="AK743" s="198"/>
      <c r="AL743" s="198"/>
      <c r="AM743" s="198"/>
      <c r="AN743" s="47"/>
      <c r="AO743" s="47"/>
      <c r="AP743" s="47"/>
      <c r="AQ743" s="47"/>
      <c r="AR743" s="47"/>
      <c r="AS743" s="47"/>
      <c r="AT743" s="47"/>
      <c r="AU743" s="47"/>
      <c r="AV743" s="47"/>
      <c r="AW743" s="47"/>
      <c r="AX743" s="47"/>
      <c r="AY743" s="47"/>
      <c r="AZ743" s="47"/>
      <c r="BA743" s="47"/>
      <c r="BB743" s="47"/>
      <c r="BC743" s="47"/>
      <c r="BD743" s="47"/>
      <c r="BE743" s="47"/>
      <c r="BF743" s="47"/>
      <c r="BG743" s="47"/>
      <c r="BH743" s="47"/>
      <c r="BI743" s="47"/>
      <c r="BJ743" s="47"/>
      <c r="BK743" s="47">
        <v>1</v>
      </c>
      <c r="BL743" s="47">
        <v>2</v>
      </c>
      <c r="BM743" s="47">
        <v>3</v>
      </c>
      <c r="BN743" s="47">
        <v>4</v>
      </c>
      <c r="BO743" s="47">
        <v>0</v>
      </c>
      <c r="BP743" s="47"/>
      <c r="BQ743" s="47"/>
      <c r="BR743" s="47"/>
      <c r="BS743" s="47"/>
      <c r="BT743" s="47"/>
      <c r="BU743" s="47"/>
      <c r="BV743" s="47"/>
    </row>
    <row r="744" spans="1:96">
      <c r="A744" s="47"/>
      <c r="B744" s="47"/>
      <c r="C744" s="47"/>
      <c r="D744" s="175" t="s">
        <v>15</v>
      </c>
      <c r="E744" s="175"/>
      <c r="F744" s="176" t="s">
        <v>56</v>
      </c>
      <c r="G744" s="176"/>
      <c r="H744" s="176"/>
      <c r="I744" s="176"/>
      <c r="J744" s="200">
        <f>BK744</f>
        <v>71.900826446281002</v>
      </c>
      <c r="K744" s="200"/>
      <c r="L744" s="200"/>
      <c r="M744" s="200"/>
      <c r="N744" s="200"/>
      <c r="O744" s="200"/>
      <c r="P744" s="200">
        <f>BL744</f>
        <v>26.285583103764921</v>
      </c>
      <c r="Q744" s="200"/>
      <c r="R744" s="200"/>
      <c r="S744" s="200"/>
      <c r="T744" s="200"/>
      <c r="U744" s="200"/>
      <c r="V744" s="200">
        <f>BM744</f>
        <v>1.1937557392102847</v>
      </c>
      <c r="W744" s="200"/>
      <c r="X744" s="200"/>
      <c r="Y744" s="200"/>
      <c r="Z744" s="200"/>
      <c r="AA744" s="200"/>
      <c r="AB744" s="200">
        <f>BN744</f>
        <v>0.48209366391184572</v>
      </c>
      <c r="AC744" s="200"/>
      <c r="AD744" s="200"/>
      <c r="AE744" s="200"/>
      <c r="AF744" s="200"/>
      <c r="AG744" s="200"/>
      <c r="AH744" s="200">
        <f>BO744</f>
        <v>0.13774104683195593</v>
      </c>
      <c r="AI744" s="200"/>
      <c r="AJ744" s="200"/>
      <c r="AK744" s="200"/>
      <c r="AL744" s="200"/>
      <c r="AM744" s="200"/>
      <c r="AN744" s="47"/>
      <c r="AO744" s="47"/>
      <c r="AP744" s="47"/>
      <c r="AQ744" s="47"/>
      <c r="AR744" s="47"/>
      <c r="AS744" s="47"/>
      <c r="AT744" s="47"/>
      <c r="AU744" s="47"/>
      <c r="AV744" s="47"/>
      <c r="AW744" s="47"/>
      <c r="AX744" s="47"/>
      <c r="AY744" s="47"/>
      <c r="AZ744" s="47"/>
      <c r="BA744" s="47"/>
      <c r="BB744" s="47"/>
      <c r="BC744" s="47"/>
      <c r="BD744" s="47"/>
      <c r="BE744" s="47"/>
      <c r="BF744" s="47"/>
      <c r="BG744" s="47">
        <v>121</v>
      </c>
      <c r="BH744" s="47" t="s">
        <v>57</v>
      </c>
      <c r="BI744" s="47"/>
      <c r="BJ744" s="47"/>
      <c r="BK744" s="25">
        <v>71.900826446281002</v>
      </c>
      <c r="BL744" s="25">
        <v>26.285583103764921</v>
      </c>
      <c r="BM744" s="25">
        <v>1.1937557392102847</v>
      </c>
      <c r="BN744" s="25">
        <v>0.48209366391184572</v>
      </c>
      <c r="BO744" s="25">
        <v>0.13774104683195593</v>
      </c>
      <c r="BP744" s="47"/>
      <c r="BQ744" s="47"/>
      <c r="BR744" s="47"/>
      <c r="BS744" s="47"/>
      <c r="BT744" s="47"/>
      <c r="BU744" s="47"/>
      <c r="BV744" s="47"/>
    </row>
    <row r="745" spans="1:96" ht="13.5" customHeight="1">
      <c r="A745" s="47"/>
      <c r="B745" s="47"/>
      <c r="C745" s="47"/>
      <c r="D745" s="175"/>
      <c r="E745" s="175"/>
      <c r="F745" s="174" t="s">
        <v>58</v>
      </c>
      <c r="G745" s="174"/>
      <c r="H745" s="174"/>
      <c r="I745" s="174"/>
      <c r="J745" s="201">
        <f>BK745</f>
        <v>68.269230769230774</v>
      </c>
      <c r="K745" s="201"/>
      <c r="L745" s="201"/>
      <c r="M745" s="201"/>
      <c r="N745" s="201"/>
      <c r="O745" s="201"/>
      <c r="P745" s="201">
        <f>BL745</f>
        <v>29.807692307692307</v>
      </c>
      <c r="Q745" s="201"/>
      <c r="R745" s="201"/>
      <c r="S745" s="201"/>
      <c r="T745" s="201"/>
      <c r="U745" s="201"/>
      <c r="V745" s="201">
        <f>BM745</f>
        <v>1.9230769230769231</v>
      </c>
      <c r="W745" s="201"/>
      <c r="X745" s="201"/>
      <c r="Y745" s="201"/>
      <c r="Z745" s="201"/>
      <c r="AA745" s="201"/>
      <c r="AB745" s="201">
        <f>BN745</f>
        <v>0</v>
      </c>
      <c r="AC745" s="201"/>
      <c r="AD745" s="201"/>
      <c r="AE745" s="201"/>
      <c r="AF745" s="201"/>
      <c r="AG745" s="201"/>
      <c r="AH745" s="201">
        <f>BO745</f>
        <v>0</v>
      </c>
      <c r="AI745" s="201"/>
      <c r="AJ745" s="201"/>
      <c r="AK745" s="201"/>
      <c r="AL745" s="201"/>
      <c r="AM745" s="201"/>
      <c r="AN745" s="47"/>
      <c r="AO745" s="47"/>
      <c r="AP745" s="47"/>
      <c r="AQ745" s="47"/>
      <c r="AR745" s="47"/>
      <c r="AS745" s="47"/>
      <c r="AT745" s="47"/>
      <c r="AU745" s="47"/>
      <c r="AV745" s="47"/>
      <c r="AW745" s="47"/>
      <c r="AX745" s="47"/>
      <c r="AY745" s="47"/>
      <c r="AZ745" s="47"/>
      <c r="BA745" s="47"/>
      <c r="BB745" s="47"/>
      <c r="BC745" s="47"/>
      <c r="BD745" s="47"/>
      <c r="BE745" s="47"/>
      <c r="BF745" s="47"/>
      <c r="BG745" s="47"/>
      <c r="BH745" s="47" t="s">
        <v>59</v>
      </c>
      <c r="BI745" s="47"/>
      <c r="BJ745" s="47"/>
      <c r="BK745" s="25">
        <v>68.269230769230774</v>
      </c>
      <c r="BL745" s="25">
        <v>29.807692307692307</v>
      </c>
      <c r="BM745" s="25">
        <v>1.9230769230769231</v>
      </c>
      <c r="BN745" s="25">
        <v>0</v>
      </c>
      <c r="BO745" s="25">
        <v>0</v>
      </c>
      <c r="BP745" s="47"/>
      <c r="BQ745" s="47"/>
      <c r="BR745" s="47"/>
      <c r="BS745" s="47"/>
      <c r="BT745" s="47"/>
      <c r="BU745" s="47"/>
      <c r="BV745" s="47"/>
    </row>
    <row r="746" spans="1:96">
      <c r="A746" s="47"/>
      <c r="B746" s="47"/>
      <c r="C746" s="47"/>
      <c r="D746" s="175" t="s">
        <v>17</v>
      </c>
      <c r="E746" s="175"/>
      <c r="F746" s="176" t="s">
        <v>56</v>
      </c>
      <c r="G746" s="176"/>
      <c r="H746" s="176"/>
      <c r="I746" s="176"/>
      <c r="J746" s="200">
        <f>BK746</f>
        <v>69.007670182166819</v>
      </c>
      <c r="K746" s="200"/>
      <c r="L746" s="200"/>
      <c r="M746" s="200"/>
      <c r="N746" s="200"/>
      <c r="O746" s="200"/>
      <c r="P746" s="200">
        <f>BL746</f>
        <v>29.122722914669225</v>
      </c>
      <c r="Q746" s="200"/>
      <c r="R746" s="200"/>
      <c r="S746" s="200"/>
      <c r="T746" s="200"/>
      <c r="U746" s="200"/>
      <c r="V746" s="200">
        <f>BM746</f>
        <v>1.0786193672099713</v>
      </c>
      <c r="W746" s="200"/>
      <c r="X746" s="200"/>
      <c r="Y746" s="200"/>
      <c r="Z746" s="200"/>
      <c r="AA746" s="200"/>
      <c r="AB746" s="200">
        <f>BN746</f>
        <v>0.43144774688398851</v>
      </c>
      <c r="AC746" s="200"/>
      <c r="AD746" s="200"/>
      <c r="AE746" s="200"/>
      <c r="AF746" s="200"/>
      <c r="AG746" s="200"/>
      <c r="AH746" s="200">
        <f>BO746</f>
        <v>0.3595397890699904</v>
      </c>
      <c r="AI746" s="200"/>
      <c r="AJ746" s="200"/>
      <c r="AK746" s="200"/>
      <c r="AL746" s="200"/>
      <c r="AM746" s="200"/>
      <c r="AN746" s="47"/>
      <c r="AO746" s="47"/>
      <c r="AP746" s="47"/>
      <c r="AQ746" s="47"/>
      <c r="AR746" s="47"/>
      <c r="AS746" s="47"/>
      <c r="AT746" s="47"/>
      <c r="AU746" s="47"/>
      <c r="AV746" s="47"/>
      <c r="AW746" s="47"/>
      <c r="AX746" s="47"/>
      <c r="AY746" s="47"/>
      <c r="AZ746" s="47"/>
      <c r="BA746" s="47"/>
      <c r="BB746" s="47"/>
      <c r="BC746" s="47"/>
      <c r="BD746" s="47"/>
      <c r="BE746" s="47"/>
      <c r="BF746" s="47"/>
      <c r="BG746" s="47"/>
      <c r="BH746" s="47" t="s">
        <v>57</v>
      </c>
      <c r="BI746" s="47"/>
      <c r="BJ746" s="47"/>
      <c r="BK746" s="25">
        <v>69.007670182166819</v>
      </c>
      <c r="BL746" s="25">
        <v>29.122722914669225</v>
      </c>
      <c r="BM746" s="25">
        <v>1.0786193672099713</v>
      </c>
      <c r="BN746" s="25">
        <v>0.43144774688398851</v>
      </c>
      <c r="BO746" s="25">
        <v>0.3595397890699904</v>
      </c>
      <c r="BP746" s="47"/>
      <c r="BQ746" s="47"/>
      <c r="BR746" s="47"/>
      <c r="BS746" s="47"/>
      <c r="BT746" s="47"/>
      <c r="BU746" s="47"/>
      <c r="BV746" s="47"/>
    </row>
    <row r="747" spans="1:96">
      <c r="A747" s="47"/>
      <c r="B747" s="47"/>
      <c r="C747" s="47"/>
      <c r="D747" s="175"/>
      <c r="E747" s="175"/>
      <c r="F747" s="174" t="s">
        <v>58</v>
      </c>
      <c r="G747" s="174"/>
      <c r="H747" s="174"/>
      <c r="I747" s="174"/>
      <c r="J747" s="201">
        <f>BK747</f>
        <v>76.041666666666657</v>
      </c>
      <c r="K747" s="201"/>
      <c r="L747" s="201"/>
      <c r="M747" s="201"/>
      <c r="N747" s="201"/>
      <c r="O747" s="201"/>
      <c r="P747" s="201">
        <f>BL747</f>
        <v>23.958333333333336</v>
      </c>
      <c r="Q747" s="201"/>
      <c r="R747" s="201"/>
      <c r="S747" s="201"/>
      <c r="T747" s="201"/>
      <c r="U747" s="201"/>
      <c r="V747" s="201">
        <f>BM747</f>
        <v>0</v>
      </c>
      <c r="W747" s="201"/>
      <c r="X747" s="201"/>
      <c r="Y747" s="201"/>
      <c r="Z747" s="201"/>
      <c r="AA747" s="201"/>
      <c r="AB747" s="201">
        <f>BN747</f>
        <v>0</v>
      </c>
      <c r="AC747" s="201"/>
      <c r="AD747" s="201"/>
      <c r="AE747" s="201"/>
      <c r="AF747" s="201"/>
      <c r="AG747" s="201"/>
      <c r="AH747" s="201">
        <f>BO747</f>
        <v>0</v>
      </c>
      <c r="AI747" s="201"/>
      <c r="AJ747" s="201"/>
      <c r="AK747" s="201"/>
      <c r="AL747" s="201"/>
      <c r="AM747" s="201"/>
      <c r="AN747" s="47"/>
      <c r="AO747" s="47"/>
      <c r="AP747" s="47"/>
      <c r="AQ747" s="47"/>
      <c r="AR747" s="47"/>
      <c r="AS747" s="47"/>
      <c r="AT747" s="47"/>
      <c r="AU747" s="47"/>
      <c r="AV747" s="47"/>
      <c r="AW747" s="47"/>
      <c r="AX747" s="47"/>
      <c r="AY747" s="47"/>
      <c r="AZ747" s="47"/>
      <c r="BA747" s="47"/>
      <c r="BB747" s="47"/>
      <c r="BC747" s="47"/>
      <c r="BD747" s="47"/>
      <c r="BE747" s="47"/>
      <c r="BF747" s="47"/>
      <c r="BG747" s="47"/>
      <c r="BH747" s="47" t="s">
        <v>59</v>
      </c>
      <c r="BI747" s="47"/>
      <c r="BJ747" s="47"/>
      <c r="BK747" s="25">
        <v>76.041666666666657</v>
      </c>
      <c r="BL747" s="25">
        <v>23.958333333333336</v>
      </c>
      <c r="BM747" s="25">
        <v>0</v>
      </c>
      <c r="BN747" s="25">
        <v>0</v>
      </c>
      <c r="BO747" s="25">
        <v>0</v>
      </c>
      <c r="BP747" s="47"/>
      <c r="BQ747" s="47"/>
      <c r="BR747" s="47"/>
      <c r="BS747" s="47"/>
      <c r="BT747" s="47"/>
      <c r="BU747" s="47"/>
      <c r="BV747" s="47"/>
    </row>
    <row r="748" spans="1:96" ht="15" customHeight="1">
      <c r="A748" s="47"/>
      <c r="B748" s="47"/>
      <c r="C748" s="47"/>
      <c r="D748" s="33" t="s">
        <v>250</v>
      </c>
      <c r="E748" s="47"/>
      <c r="F748" s="47"/>
      <c r="G748" s="47"/>
      <c r="H748" s="47"/>
      <c r="I748" s="47"/>
      <c r="J748" s="47"/>
      <c r="K748" s="47"/>
      <c r="L748" s="47"/>
      <c r="M748" s="47"/>
      <c r="N748" s="47"/>
      <c r="O748" s="47"/>
      <c r="P748" s="47"/>
      <c r="Q748" s="47"/>
      <c r="R748" s="47"/>
      <c r="S748" s="47"/>
      <c r="T748" s="47"/>
      <c r="U748" s="47"/>
      <c r="V748" s="47"/>
      <c r="W748" s="47"/>
      <c r="X748" s="47"/>
      <c r="Y748" s="47"/>
      <c r="Z748" s="47"/>
      <c r="AA748" s="47"/>
      <c r="AB748" s="47"/>
      <c r="AC748" s="47"/>
      <c r="AD748" s="47"/>
      <c r="AE748" s="47"/>
      <c r="AF748" s="47"/>
      <c r="AG748" s="47"/>
      <c r="AH748" s="47"/>
      <c r="AI748" s="47"/>
      <c r="AJ748" s="47"/>
      <c r="AK748" s="47"/>
      <c r="AL748" s="47"/>
      <c r="AM748" s="47"/>
      <c r="AN748" s="47"/>
      <c r="AO748" s="47"/>
      <c r="AP748" s="47"/>
      <c r="AQ748" s="47"/>
      <c r="AR748" s="47"/>
      <c r="AS748" s="47"/>
      <c r="AT748" s="47"/>
      <c r="AU748" s="47"/>
      <c r="AV748" s="47"/>
      <c r="AW748" s="47"/>
      <c r="AX748" s="47"/>
      <c r="AY748" s="47"/>
      <c r="AZ748" s="47"/>
      <c r="BA748" s="47"/>
      <c r="BB748" s="47"/>
      <c r="BC748" s="47"/>
      <c r="BD748" s="47"/>
      <c r="BE748" s="47"/>
      <c r="BF748" s="47"/>
      <c r="BG748" s="47"/>
      <c r="BH748" s="47"/>
      <c r="BI748" s="47"/>
      <c r="BJ748" s="47"/>
      <c r="BK748" s="47"/>
      <c r="BL748" s="47"/>
      <c r="BM748" s="47"/>
      <c r="BN748" s="47"/>
      <c r="BO748" s="47"/>
      <c r="BP748" s="47"/>
      <c r="BQ748" s="47"/>
      <c r="BR748" s="47"/>
      <c r="BS748" s="47"/>
      <c r="BT748" s="47"/>
      <c r="BU748" s="47"/>
      <c r="BV748" s="47"/>
    </row>
    <row r="749" spans="1:96" ht="9.75" customHeight="1">
      <c r="A749" s="47"/>
      <c r="B749" s="47"/>
      <c r="C749" s="47"/>
      <c r="D749" s="136"/>
      <c r="E749" s="137"/>
      <c r="F749" s="137"/>
      <c r="G749" s="137"/>
      <c r="H749" s="137"/>
      <c r="I749" s="138"/>
      <c r="J749" s="172">
        <v>1</v>
      </c>
      <c r="K749" s="172"/>
      <c r="L749" s="172"/>
      <c r="M749" s="172"/>
      <c r="N749" s="172"/>
      <c r="O749" s="172"/>
      <c r="P749" s="172">
        <v>2</v>
      </c>
      <c r="Q749" s="172"/>
      <c r="R749" s="172"/>
      <c r="S749" s="172"/>
      <c r="T749" s="172"/>
      <c r="U749" s="172"/>
      <c r="V749" s="172">
        <v>3</v>
      </c>
      <c r="W749" s="172"/>
      <c r="X749" s="172"/>
      <c r="Y749" s="172"/>
      <c r="Z749" s="172"/>
      <c r="AA749" s="172"/>
      <c r="AB749" s="172">
        <v>4</v>
      </c>
      <c r="AC749" s="172"/>
      <c r="AD749" s="172"/>
      <c r="AE749" s="172"/>
      <c r="AF749" s="172"/>
      <c r="AG749" s="172"/>
      <c r="AH749" s="172"/>
      <c r="AI749" s="172"/>
      <c r="AJ749" s="172"/>
      <c r="AK749" s="172"/>
      <c r="AL749" s="172"/>
      <c r="AM749" s="172"/>
      <c r="AN749" s="47"/>
      <c r="AO749" s="47"/>
      <c r="AP749" s="47"/>
      <c r="AQ749" s="47"/>
      <c r="AR749" s="47"/>
      <c r="AS749" s="47"/>
      <c r="AT749" s="47"/>
      <c r="AU749" s="47"/>
      <c r="AV749" s="47"/>
      <c r="AW749" s="47"/>
      <c r="AX749" s="47"/>
      <c r="AY749" s="47"/>
      <c r="AZ749" s="47"/>
      <c r="BA749" s="47"/>
      <c r="BB749" s="47"/>
      <c r="BC749" s="47"/>
      <c r="BD749" s="47"/>
      <c r="BE749" s="47"/>
      <c r="BF749" s="47"/>
      <c r="BG749" s="47"/>
      <c r="BH749" s="47"/>
      <c r="BI749" s="47"/>
      <c r="BJ749" s="47"/>
      <c r="BK749" s="47"/>
      <c r="BL749" s="47"/>
      <c r="BM749" s="47"/>
      <c r="BN749" s="47"/>
      <c r="BO749" s="47"/>
      <c r="BP749" s="47"/>
      <c r="BQ749" s="47"/>
      <c r="BR749" s="47"/>
      <c r="BS749" s="47"/>
      <c r="BT749" s="47"/>
      <c r="BU749" s="47"/>
      <c r="BV749" s="47"/>
    </row>
    <row r="750" spans="1:96" ht="22.5" customHeight="1">
      <c r="A750" s="47"/>
      <c r="B750" s="47"/>
      <c r="C750" s="47"/>
      <c r="D750" s="139"/>
      <c r="E750" s="140"/>
      <c r="F750" s="140"/>
      <c r="G750" s="140"/>
      <c r="H750" s="140"/>
      <c r="I750" s="141"/>
      <c r="J750" s="198" t="s">
        <v>251</v>
      </c>
      <c r="K750" s="198"/>
      <c r="L750" s="198"/>
      <c r="M750" s="198"/>
      <c r="N750" s="198"/>
      <c r="O750" s="198"/>
      <c r="P750" s="198" t="s">
        <v>252</v>
      </c>
      <c r="Q750" s="198"/>
      <c r="R750" s="198"/>
      <c r="S750" s="198"/>
      <c r="T750" s="198"/>
      <c r="U750" s="198"/>
      <c r="V750" s="198" t="s">
        <v>253</v>
      </c>
      <c r="W750" s="198"/>
      <c r="X750" s="198"/>
      <c r="Y750" s="198"/>
      <c r="Z750" s="198"/>
      <c r="AA750" s="198"/>
      <c r="AB750" s="198" t="s">
        <v>254</v>
      </c>
      <c r="AC750" s="198"/>
      <c r="AD750" s="198"/>
      <c r="AE750" s="198"/>
      <c r="AF750" s="198"/>
      <c r="AG750" s="198"/>
      <c r="AH750" s="198" t="s">
        <v>12</v>
      </c>
      <c r="AI750" s="198"/>
      <c r="AJ750" s="198"/>
      <c r="AK750" s="198"/>
      <c r="AL750" s="198"/>
      <c r="AM750" s="198"/>
      <c r="AN750" s="47"/>
      <c r="AO750" s="47"/>
      <c r="AP750" s="47"/>
      <c r="AQ750" s="47"/>
      <c r="AR750" s="47"/>
      <c r="AS750" s="47"/>
      <c r="AT750" s="47"/>
      <c r="AU750" s="47"/>
      <c r="AV750" s="47"/>
      <c r="AW750" s="47"/>
      <c r="AX750" s="47"/>
      <c r="AY750" s="47"/>
      <c r="AZ750" s="47"/>
      <c r="BA750" s="47"/>
      <c r="BB750" s="47"/>
      <c r="BC750" s="47"/>
      <c r="BD750" s="47"/>
      <c r="BE750" s="47"/>
      <c r="BF750" s="47"/>
      <c r="BG750" s="47"/>
      <c r="BH750" s="47"/>
      <c r="BI750" s="47"/>
      <c r="BJ750" s="47"/>
      <c r="BK750" s="47">
        <v>1</v>
      </c>
      <c r="BL750" s="47">
        <v>2</v>
      </c>
      <c r="BM750" s="47">
        <v>3</v>
      </c>
      <c r="BN750" s="47">
        <v>4</v>
      </c>
      <c r="BO750" s="47">
        <v>0</v>
      </c>
      <c r="BP750" s="47"/>
      <c r="BQ750" s="47"/>
      <c r="BR750" s="47"/>
      <c r="BS750" s="47"/>
      <c r="BT750" s="47"/>
      <c r="BU750" s="47"/>
      <c r="BV750" s="47"/>
    </row>
    <row r="751" spans="1:96" ht="13.5" customHeight="1">
      <c r="A751" s="47"/>
      <c r="B751" s="47"/>
      <c r="C751" s="47"/>
      <c r="D751" s="175" t="s">
        <v>15</v>
      </c>
      <c r="E751" s="175"/>
      <c r="F751" s="176" t="s">
        <v>56</v>
      </c>
      <c r="G751" s="176"/>
      <c r="H751" s="176"/>
      <c r="I751" s="176"/>
      <c r="J751" s="200">
        <f>BK751</f>
        <v>85.123966942148769</v>
      </c>
      <c r="K751" s="200"/>
      <c r="L751" s="200"/>
      <c r="M751" s="200"/>
      <c r="N751" s="200"/>
      <c r="O751" s="200"/>
      <c r="P751" s="200">
        <f>BL751</f>
        <v>9.6648301193755746</v>
      </c>
      <c r="Q751" s="200"/>
      <c r="R751" s="200"/>
      <c r="S751" s="200"/>
      <c r="T751" s="200"/>
      <c r="U751" s="200"/>
      <c r="V751" s="200">
        <f>BM751</f>
        <v>3.9256198347107438</v>
      </c>
      <c r="W751" s="200"/>
      <c r="X751" s="200"/>
      <c r="Y751" s="200"/>
      <c r="Z751" s="200"/>
      <c r="AA751" s="200"/>
      <c r="AB751" s="200">
        <f>BN751</f>
        <v>1.1707988980716253</v>
      </c>
      <c r="AC751" s="200"/>
      <c r="AD751" s="200"/>
      <c r="AE751" s="200"/>
      <c r="AF751" s="200"/>
      <c r="AG751" s="200"/>
      <c r="AH751" s="200">
        <f>BO751</f>
        <v>0.1147842056932966</v>
      </c>
      <c r="AI751" s="200"/>
      <c r="AJ751" s="200"/>
      <c r="AK751" s="200"/>
      <c r="AL751" s="200"/>
      <c r="AM751" s="200"/>
      <c r="AN751" s="47"/>
      <c r="AO751" s="47"/>
      <c r="AP751" s="47"/>
      <c r="AQ751" s="47"/>
      <c r="AR751" s="47"/>
      <c r="AS751" s="47"/>
      <c r="AT751" s="47"/>
      <c r="AU751" s="47"/>
      <c r="AV751" s="47"/>
      <c r="AW751" s="47"/>
      <c r="AX751" s="47"/>
      <c r="AY751" s="47"/>
      <c r="AZ751" s="47"/>
      <c r="BA751" s="47"/>
      <c r="BB751" s="47"/>
      <c r="BC751" s="47"/>
      <c r="BD751" s="47"/>
      <c r="BE751" s="47"/>
      <c r="BF751" s="47"/>
      <c r="BG751" s="47">
        <v>122</v>
      </c>
      <c r="BH751" s="47" t="s">
        <v>57</v>
      </c>
      <c r="BI751" s="47"/>
      <c r="BJ751" s="47"/>
      <c r="BK751" s="25">
        <v>85.123966942148769</v>
      </c>
      <c r="BL751" s="25">
        <v>9.6648301193755746</v>
      </c>
      <c r="BM751" s="25">
        <v>3.9256198347107438</v>
      </c>
      <c r="BN751" s="25">
        <v>1.1707988980716253</v>
      </c>
      <c r="BO751" s="25">
        <v>0.1147842056932966</v>
      </c>
      <c r="BP751" s="47"/>
      <c r="BQ751" s="47"/>
      <c r="BR751" s="47"/>
      <c r="BS751" s="47"/>
      <c r="BT751" s="47"/>
      <c r="BU751" s="47"/>
      <c r="BV751" s="47"/>
    </row>
    <row r="752" spans="1:96" ht="13.5" customHeight="1">
      <c r="A752" s="47"/>
      <c r="B752" s="47"/>
      <c r="C752" s="47"/>
      <c r="D752" s="175"/>
      <c r="E752" s="175"/>
      <c r="F752" s="174" t="s">
        <v>58</v>
      </c>
      <c r="G752" s="174"/>
      <c r="H752" s="174"/>
      <c r="I752" s="174"/>
      <c r="J752" s="201">
        <f>BK752</f>
        <v>87.5</v>
      </c>
      <c r="K752" s="201"/>
      <c r="L752" s="201"/>
      <c r="M752" s="201"/>
      <c r="N752" s="201"/>
      <c r="O752" s="201"/>
      <c r="P752" s="201">
        <f>BL752</f>
        <v>8.6538461538461533</v>
      </c>
      <c r="Q752" s="201"/>
      <c r="R752" s="201"/>
      <c r="S752" s="201"/>
      <c r="T752" s="201"/>
      <c r="U752" s="201"/>
      <c r="V752" s="201">
        <f>BM752</f>
        <v>2.8846153846153846</v>
      </c>
      <c r="W752" s="201"/>
      <c r="X752" s="201"/>
      <c r="Y752" s="201"/>
      <c r="Z752" s="201"/>
      <c r="AA752" s="201"/>
      <c r="AB752" s="201">
        <f>BN752</f>
        <v>0.96153846153846156</v>
      </c>
      <c r="AC752" s="201"/>
      <c r="AD752" s="201"/>
      <c r="AE752" s="201"/>
      <c r="AF752" s="201"/>
      <c r="AG752" s="201"/>
      <c r="AH752" s="201">
        <f>BO752</f>
        <v>0</v>
      </c>
      <c r="AI752" s="201"/>
      <c r="AJ752" s="201"/>
      <c r="AK752" s="201"/>
      <c r="AL752" s="201"/>
      <c r="AM752" s="201"/>
      <c r="AN752" s="47"/>
      <c r="AO752" s="47"/>
      <c r="AP752" s="47"/>
      <c r="AQ752" s="47"/>
      <c r="AR752" s="47"/>
      <c r="AS752" s="47"/>
      <c r="AT752" s="47"/>
      <c r="AU752" s="47"/>
      <c r="AV752" s="47"/>
      <c r="AW752" s="47"/>
      <c r="AX752" s="47"/>
      <c r="AY752" s="47"/>
      <c r="AZ752" s="47"/>
      <c r="BA752" s="47"/>
      <c r="BB752" s="47"/>
      <c r="BC752" s="47"/>
      <c r="BD752" s="47"/>
      <c r="BE752" s="47"/>
      <c r="BF752" s="47"/>
      <c r="BG752" s="47"/>
      <c r="BH752" s="47" t="s">
        <v>59</v>
      </c>
      <c r="BI752" s="47"/>
      <c r="BJ752" s="47"/>
      <c r="BK752" s="25">
        <v>87.5</v>
      </c>
      <c r="BL752" s="25">
        <v>8.6538461538461533</v>
      </c>
      <c r="BM752" s="25">
        <v>2.8846153846153846</v>
      </c>
      <c r="BN752" s="25">
        <v>0.96153846153846156</v>
      </c>
      <c r="BO752" s="25">
        <v>0</v>
      </c>
      <c r="BP752" s="47"/>
      <c r="BQ752" s="47"/>
      <c r="BR752" s="47"/>
      <c r="BS752" s="47"/>
      <c r="BT752" s="47"/>
      <c r="BU752" s="47"/>
      <c r="BV752" s="47"/>
    </row>
    <row r="753" spans="1:98" ht="13.5" customHeight="1">
      <c r="A753" s="47"/>
      <c r="B753" s="47"/>
      <c r="C753" s="47"/>
      <c r="D753" s="175" t="s">
        <v>17</v>
      </c>
      <c r="E753" s="175"/>
      <c r="F753" s="176" t="s">
        <v>56</v>
      </c>
      <c r="G753" s="176"/>
      <c r="H753" s="176"/>
      <c r="I753" s="176"/>
      <c r="J753" s="200">
        <f>BK753</f>
        <v>84.971236816874395</v>
      </c>
      <c r="K753" s="200"/>
      <c r="L753" s="200"/>
      <c r="M753" s="200"/>
      <c r="N753" s="200"/>
      <c r="O753" s="200"/>
      <c r="P753" s="200">
        <f>BL753</f>
        <v>9.9952061361457325</v>
      </c>
      <c r="Q753" s="200"/>
      <c r="R753" s="200"/>
      <c r="S753" s="200"/>
      <c r="T753" s="200"/>
      <c r="U753" s="200"/>
      <c r="V753" s="200">
        <f>BM753</f>
        <v>3.6912751677852351</v>
      </c>
      <c r="W753" s="200"/>
      <c r="X753" s="200"/>
      <c r="Y753" s="200"/>
      <c r="Z753" s="200"/>
      <c r="AA753" s="200"/>
      <c r="AB753" s="200">
        <f>BN753</f>
        <v>0.93480345158197509</v>
      </c>
      <c r="AC753" s="200"/>
      <c r="AD753" s="200"/>
      <c r="AE753" s="200"/>
      <c r="AF753" s="200"/>
      <c r="AG753" s="200"/>
      <c r="AH753" s="200">
        <f>BO753</f>
        <v>0.40747842761265579</v>
      </c>
      <c r="AI753" s="200"/>
      <c r="AJ753" s="200"/>
      <c r="AK753" s="200"/>
      <c r="AL753" s="200"/>
      <c r="AM753" s="200"/>
      <c r="AN753" s="47"/>
      <c r="AO753" s="47"/>
      <c r="AP753" s="47"/>
      <c r="AQ753" s="47"/>
      <c r="AR753" s="47"/>
      <c r="AS753" s="47"/>
      <c r="AT753" s="47"/>
      <c r="AU753" s="47"/>
      <c r="AV753" s="47"/>
      <c r="AW753" s="47"/>
      <c r="AX753" s="47"/>
      <c r="AY753" s="47"/>
      <c r="AZ753" s="47"/>
      <c r="BA753" s="47"/>
      <c r="BB753" s="47"/>
      <c r="BC753" s="47"/>
      <c r="BD753" s="47"/>
      <c r="BE753" s="47"/>
      <c r="BF753" s="47"/>
      <c r="BG753" s="47"/>
      <c r="BH753" s="47" t="s">
        <v>57</v>
      </c>
      <c r="BI753" s="47"/>
      <c r="BJ753" s="47"/>
      <c r="BK753" s="25">
        <v>84.971236816874395</v>
      </c>
      <c r="BL753" s="25">
        <v>9.9952061361457325</v>
      </c>
      <c r="BM753" s="25">
        <v>3.6912751677852351</v>
      </c>
      <c r="BN753" s="25">
        <v>0.93480345158197509</v>
      </c>
      <c r="BO753" s="25">
        <v>0.40747842761265579</v>
      </c>
      <c r="BP753" s="47"/>
      <c r="BQ753" s="47"/>
      <c r="BR753" s="47"/>
      <c r="BS753" s="47"/>
      <c r="BT753" s="47"/>
      <c r="BU753" s="47"/>
      <c r="BV753" s="47"/>
    </row>
    <row r="754" spans="1:98" ht="13.5" customHeight="1">
      <c r="A754" s="47"/>
      <c r="B754" s="47"/>
      <c r="C754" s="47"/>
      <c r="D754" s="175"/>
      <c r="E754" s="175"/>
      <c r="F754" s="174" t="s">
        <v>58</v>
      </c>
      <c r="G754" s="174"/>
      <c r="H754" s="174"/>
      <c r="I754" s="174"/>
      <c r="J754" s="201">
        <f>BK754</f>
        <v>91.666666666666657</v>
      </c>
      <c r="K754" s="201"/>
      <c r="L754" s="201"/>
      <c r="M754" s="201"/>
      <c r="N754" s="201"/>
      <c r="O754" s="201"/>
      <c r="P754" s="201">
        <f>BL754</f>
        <v>6.25</v>
      </c>
      <c r="Q754" s="201"/>
      <c r="R754" s="201"/>
      <c r="S754" s="201"/>
      <c r="T754" s="201"/>
      <c r="U754" s="201"/>
      <c r="V754" s="201">
        <f>BM754</f>
        <v>2.083333333333333</v>
      </c>
      <c r="W754" s="201"/>
      <c r="X754" s="201"/>
      <c r="Y754" s="201"/>
      <c r="Z754" s="201"/>
      <c r="AA754" s="201"/>
      <c r="AB754" s="201">
        <f>BN754</f>
        <v>0</v>
      </c>
      <c r="AC754" s="201"/>
      <c r="AD754" s="201"/>
      <c r="AE754" s="201"/>
      <c r="AF754" s="201"/>
      <c r="AG754" s="201"/>
      <c r="AH754" s="201">
        <f>BO754</f>
        <v>0</v>
      </c>
      <c r="AI754" s="201"/>
      <c r="AJ754" s="201"/>
      <c r="AK754" s="201"/>
      <c r="AL754" s="201"/>
      <c r="AM754" s="201"/>
      <c r="AN754" s="47"/>
      <c r="AO754" s="47"/>
      <c r="AP754" s="47"/>
      <c r="AQ754" s="47"/>
      <c r="AR754" s="47"/>
      <c r="AS754" s="47"/>
      <c r="AT754" s="47"/>
      <c r="AU754" s="47"/>
      <c r="AV754" s="47"/>
      <c r="AW754" s="47"/>
      <c r="AX754" s="47"/>
      <c r="AY754" s="47"/>
      <c r="AZ754" s="47"/>
      <c r="BA754" s="47"/>
      <c r="BB754" s="47"/>
      <c r="BC754" s="47"/>
      <c r="BD754" s="47"/>
      <c r="BE754" s="47"/>
      <c r="BF754" s="47"/>
      <c r="BG754" s="47"/>
      <c r="BH754" s="47" t="s">
        <v>59</v>
      </c>
      <c r="BI754" s="47"/>
      <c r="BJ754" s="47"/>
      <c r="BK754" s="25">
        <v>91.666666666666657</v>
      </c>
      <c r="BL754" s="25">
        <v>6.25</v>
      </c>
      <c r="BM754" s="25">
        <v>2.083333333333333</v>
      </c>
      <c r="BN754" s="25">
        <v>0</v>
      </c>
      <c r="BO754" s="25">
        <v>0</v>
      </c>
      <c r="BP754" s="47"/>
      <c r="BQ754" s="47"/>
      <c r="BR754" s="47"/>
      <c r="BS754" s="47"/>
      <c r="BT754" s="47"/>
      <c r="BU754" s="47"/>
      <c r="BV754" s="47"/>
    </row>
    <row r="755" spans="1:98">
      <c r="A755" s="47"/>
      <c r="B755" s="47"/>
      <c r="C755" s="47"/>
      <c r="D755" s="33" t="s">
        <v>255</v>
      </c>
      <c r="E755" s="47"/>
      <c r="F755" s="47"/>
      <c r="G755" s="47"/>
      <c r="H755" s="47"/>
      <c r="I755" s="47"/>
      <c r="J755" s="47"/>
      <c r="K755" s="47"/>
      <c r="L755" s="47"/>
      <c r="M755" s="47"/>
      <c r="N755" s="47"/>
      <c r="O755" s="47"/>
      <c r="P755" s="47"/>
      <c r="Q755" s="47"/>
      <c r="R755" s="47"/>
      <c r="S755" s="47"/>
      <c r="T755" s="47"/>
      <c r="U755" s="47"/>
      <c r="V755" s="47"/>
      <c r="W755" s="47"/>
      <c r="X755" s="47"/>
      <c r="Y755" s="47"/>
      <c r="Z755" s="47"/>
      <c r="AA755" s="47"/>
      <c r="AB755" s="47"/>
      <c r="AC755" s="47"/>
      <c r="AD755" s="47"/>
      <c r="AE755" s="47"/>
      <c r="AF755" s="47"/>
      <c r="AG755" s="47"/>
      <c r="AH755" s="47"/>
      <c r="AI755" s="47"/>
      <c r="AJ755" s="47"/>
      <c r="AK755" s="47"/>
      <c r="AL755" s="47"/>
      <c r="AM755" s="47"/>
      <c r="AN755" s="47"/>
      <c r="AO755" s="47"/>
      <c r="AP755" s="47"/>
      <c r="AQ755" s="47"/>
      <c r="AR755" s="47"/>
      <c r="AS755" s="47"/>
      <c r="AT755" s="47"/>
      <c r="AU755" s="47"/>
      <c r="AV755" s="47"/>
      <c r="AW755" s="47"/>
      <c r="AX755" s="47"/>
      <c r="AY755" s="47"/>
      <c r="AZ755" s="47"/>
      <c r="BA755" s="47"/>
      <c r="BB755" s="47"/>
      <c r="BC755" s="47"/>
      <c r="BD755" s="47"/>
      <c r="BE755" s="47"/>
      <c r="BF755" s="47"/>
      <c r="BG755" s="47"/>
      <c r="BH755" s="47"/>
      <c r="BI755" s="47"/>
      <c r="BJ755" s="47"/>
      <c r="BK755" s="47"/>
      <c r="BL755" s="47"/>
      <c r="BM755" s="47"/>
      <c r="BN755" s="47"/>
      <c r="BO755" s="47"/>
      <c r="BP755" s="47"/>
      <c r="BQ755" s="47"/>
      <c r="BR755" s="47"/>
      <c r="BS755" s="47"/>
      <c r="BT755" s="47"/>
      <c r="BU755" s="47"/>
      <c r="BV755" s="47"/>
    </row>
    <row r="756" spans="1:98" ht="9.75" customHeight="1">
      <c r="A756" s="47"/>
      <c r="B756" s="47"/>
      <c r="C756" s="47"/>
      <c r="D756" s="136"/>
      <c r="E756" s="137"/>
      <c r="F756" s="137"/>
      <c r="G756" s="137"/>
      <c r="H756" s="137"/>
      <c r="I756" s="138"/>
      <c r="J756" s="172">
        <v>1</v>
      </c>
      <c r="K756" s="172"/>
      <c r="L756" s="172"/>
      <c r="M756" s="172"/>
      <c r="N756" s="172"/>
      <c r="O756" s="172"/>
      <c r="P756" s="172">
        <v>2</v>
      </c>
      <c r="Q756" s="172"/>
      <c r="R756" s="172"/>
      <c r="S756" s="172"/>
      <c r="T756" s="172"/>
      <c r="U756" s="172"/>
      <c r="V756" s="172">
        <v>3</v>
      </c>
      <c r="W756" s="172"/>
      <c r="X756" s="172"/>
      <c r="Y756" s="172"/>
      <c r="Z756" s="172"/>
      <c r="AA756" s="172"/>
      <c r="AB756" s="172">
        <v>4</v>
      </c>
      <c r="AC756" s="172"/>
      <c r="AD756" s="172"/>
      <c r="AE756" s="172"/>
      <c r="AF756" s="172"/>
      <c r="AG756" s="172"/>
      <c r="AH756" s="172"/>
      <c r="AI756" s="172"/>
      <c r="AJ756" s="172"/>
      <c r="AK756" s="172"/>
      <c r="AL756" s="172"/>
      <c r="AM756" s="172"/>
      <c r="AN756" s="47"/>
      <c r="AO756" s="47"/>
      <c r="AP756" s="47"/>
      <c r="AQ756" s="47"/>
      <c r="AR756" s="47"/>
      <c r="AS756" s="47"/>
      <c r="AT756" s="47"/>
      <c r="AU756" s="47"/>
      <c r="AV756" s="47"/>
      <c r="AW756" s="47"/>
      <c r="AX756" s="47"/>
      <c r="AY756" s="47"/>
      <c r="AZ756" s="47"/>
      <c r="BA756" s="47"/>
      <c r="BB756" s="47"/>
      <c r="BC756" s="47"/>
      <c r="BD756" s="47"/>
      <c r="BE756" s="47"/>
      <c r="BF756" s="47"/>
      <c r="BG756" s="47"/>
      <c r="BH756" s="47"/>
      <c r="BI756" s="47"/>
      <c r="BJ756" s="47"/>
      <c r="BK756" s="47"/>
      <c r="BL756" s="47"/>
      <c r="BM756" s="47"/>
      <c r="BN756" s="47"/>
      <c r="BO756" s="47"/>
      <c r="BP756" s="47"/>
      <c r="BQ756" s="47"/>
      <c r="BR756" s="47"/>
      <c r="BS756" s="47"/>
      <c r="BT756" s="47"/>
      <c r="BU756" s="47"/>
      <c r="BV756" s="47"/>
    </row>
    <row r="757" spans="1:98" ht="22.5" customHeight="1">
      <c r="A757" s="47"/>
      <c r="B757" s="47"/>
      <c r="C757" s="47"/>
      <c r="D757" s="139"/>
      <c r="E757" s="140"/>
      <c r="F757" s="140"/>
      <c r="G757" s="140"/>
      <c r="H757" s="140"/>
      <c r="I757" s="141"/>
      <c r="J757" s="198" t="s">
        <v>256</v>
      </c>
      <c r="K757" s="198"/>
      <c r="L757" s="198"/>
      <c r="M757" s="198"/>
      <c r="N757" s="198"/>
      <c r="O757" s="198"/>
      <c r="P757" s="198" t="s">
        <v>257</v>
      </c>
      <c r="Q757" s="198"/>
      <c r="R757" s="198"/>
      <c r="S757" s="198"/>
      <c r="T757" s="198"/>
      <c r="U757" s="198"/>
      <c r="V757" s="198" t="s">
        <v>258</v>
      </c>
      <c r="W757" s="198"/>
      <c r="X757" s="198"/>
      <c r="Y757" s="198"/>
      <c r="Z757" s="198"/>
      <c r="AA757" s="198"/>
      <c r="AB757" s="198" t="s">
        <v>259</v>
      </c>
      <c r="AC757" s="198"/>
      <c r="AD757" s="198"/>
      <c r="AE757" s="198"/>
      <c r="AF757" s="198"/>
      <c r="AG757" s="198"/>
      <c r="AH757" s="198" t="s">
        <v>12</v>
      </c>
      <c r="AI757" s="198"/>
      <c r="AJ757" s="198"/>
      <c r="AK757" s="198"/>
      <c r="AL757" s="198"/>
      <c r="AM757" s="198"/>
      <c r="AN757" s="47"/>
      <c r="AO757" s="47"/>
      <c r="AP757" s="47"/>
      <c r="AQ757" s="47"/>
      <c r="AR757" s="47"/>
      <c r="AS757" s="47"/>
      <c r="AT757" s="47"/>
      <c r="AU757" s="47"/>
      <c r="AV757" s="47"/>
      <c r="AW757" s="47"/>
      <c r="AX757" s="47"/>
      <c r="AY757" s="47"/>
      <c r="AZ757" s="47"/>
      <c r="BA757" s="47"/>
      <c r="BB757" s="47"/>
      <c r="BC757" s="47"/>
      <c r="BD757" s="47"/>
      <c r="BE757" s="47"/>
      <c r="BF757" s="47"/>
      <c r="BG757" s="47"/>
      <c r="BH757" s="47"/>
      <c r="BI757" s="47"/>
      <c r="BJ757" s="47"/>
      <c r="BK757" s="47">
        <v>1</v>
      </c>
      <c r="BL757" s="47">
        <v>2</v>
      </c>
      <c r="BM757" s="47">
        <v>3</v>
      </c>
      <c r="BN757" s="47">
        <v>4</v>
      </c>
      <c r="BO757" s="47">
        <v>0</v>
      </c>
      <c r="BP757" s="47"/>
      <c r="BQ757" s="47"/>
      <c r="BR757" s="47"/>
      <c r="BS757" s="47"/>
      <c r="BT757" s="47"/>
      <c r="BU757" s="47"/>
      <c r="BV757" s="47"/>
    </row>
    <row r="758" spans="1:98">
      <c r="A758" s="47"/>
      <c r="B758" s="47"/>
      <c r="C758" s="47"/>
      <c r="D758" s="175" t="s">
        <v>15</v>
      </c>
      <c r="E758" s="175"/>
      <c r="F758" s="176" t="s">
        <v>56</v>
      </c>
      <c r="G758" s="176"/>
      <c r="H758" s="176"/>
      <c r="I758" s="176"/>
      <c r="J758" s="200">
        <f>BK758</f>
        <v>55.027548209366394</v>
      </c>
      <c r="K758" s="200"/>
      <c r="L758" s="200"/>
      <c r="M758" s="200"/>
      <c r="N758" s="200"/>
      <c r="O758" s="200"/>
      <c r="P758" s="200">
        <f>BL758</f>
        <v>31.932966023875114</v>
      </c>
      <c r="Q758" s="200"/>
      <c r="R758" s="200"/>
      <c r="S758" s="200"/>
      <c r="T758" s="200"/>
      <c r="U758" s="200"/>
      <c r="V758" s="200">
        <f>BM758</f>
        <v>8.4022038567493116</v>
      </c>
      <c r="W758" s="200"/>
      <c r="X758" s="200"/>
      <c r="Y758" s="200"/>
      <c r="Z758" s="200"/>
      <c r="AA758" s="200"/>
      <c r="AB758" s="200">
        <f>BN758</f>
        <v>4.5454545454545459</v>
      </c>
      <c r="AC758" s="200"/>
      <c r="AD758" s="200"/>
      <c r="AE758" s="200"/>
      <c r="AF758" s="200"/>
      <c r="AG758" s="200"/>
      <c r="AH758" s="200">
        <f>BO758</f>
        <v>9.1827364554637275E-2</v>
      </c>
      <c r="AI758" s="200"/>
      <c r="AJ758" s="200"/>
      <c r="AK758" s="200"/>
      <c r="AL758" s="200"/>
      <c r="AM758" s="200"/>
      <c r="AN758" s="47"/>
      <c r="AO758" s="47"/>
      <c r="AP758" s="47"/>
      <c r="AQ758" s="47"/>
      <c r="AR758" s="47"/>
      <c r="AS758" s="47"/>
      <c r="AT758" s="47"/>
      <c r="AU758" s="47"/>
      <c r="AV758" s="47"/>
      <c r="AW758" s="47"/>
      <c r="AX758" s="47"/>
      <c r="AY758" s="47"/>
      <c r="AZ758" s="47"/>
      <c r="BA758" s="47"/>
      <c r="BB758" s="47"/>
      <c r="BC758" s="47"/>
      <c r="BD758" s="47"/>
      <c r="BE758" s="47"/>
      <c r="BF758" s="47"/>
      <c r="BG758" s="47">
        <v>123</v>
      </c>
      <c r="BH758" s="47" t="s">
        <v>57</v>
      </c>
      <c r="BI758" s="47"/>
      <c r="BJ758" s="47"/>
      <c r="BK758" s="25">
        <v>55.027548209366394</v>
      </c>
      <c r="BL758" s="25">
        <v>31.932966023875114</v>
      </c>
      <c r="BM758" s="25">
        <v>8.4022038567493116</v>
      </c>
      <c r="BN758" s="25">
        <v>4.5454545454545459</v>
      </c>
      <c r="BO758" s="25">
        <v>9.1827364554637275E-2</v>
      </c>
      <c r="BP758" s="47"/>
      <c r="BQ758" s="47"/>
      <c r="BR758" s="47"/>
      <c r="BS758" s="47"/>
      <c r="BT758" s="47"/>
      <c r="BU758" s="47"/>
      <c r="BV758" s="47"/>
    </row>
    <row r="759" spans="1:98">
      <c r="A759" s="47"/>
      <c r="B759" s="47"/>
      <c r="C759" s="47"/>
      <c r="D759" s="175"/>
      <c r="E759" s="175"/>
      <c r="F759" s="174" t="s">
        <v>58</v>
      </c>
      <c r="G759" s="174"/>
      <c r="H759" s="174"/>
      <c r="I759" s="174"/>
      <c r="J759" s="201">
        <f>BK759</f>
        <v>57.692307692307686</v>
      </c>
      <c r="K759" s="201"/>
      <c r="L759" s="201"/>
      <c r="M759" s="201"/>
      <c r="N759" s="201"/>
      <c r="O759" s="201"/>
      <c r="P759" s="201">
        <f>BL759</f>
        <v>33.653846153846153</v>
      </c>
      <c r="Q759" s="201"/>
      <c r="R759" s="201"/>
      <c r="S759" s="201"/>
      <c r="T759" s="201"/>
      <c r="U759" s="201"/>
      <c r="V759" s="201">
        <f>BM759</f>
        <v>5.7692307692307692</v>
      </c>
      <c r="W759" s="201"/>
      <c r="X759" s="201"/>
      <c r="Y759" s="201"/>
      <c r="Z759" s="201"/>
      <c r="AA759" s="201"/>
      <c r="AB759" s="201">
        <f>BN759</f>
        <v>2.8846153846153846</v>
      </c>
      <c r="AC759" s="201"/>
      <c r="AD759" s="201"/>
      <c r="AE759" s="201"/>
      <c r="AF759" s="201"/>
      <c r="AG759" s="201"/>
      <c r="AH759" s="201">
        <f>BO759</f>
        <v>0</v>
      </c>
      <c r="AI759" s="201"/>
      <c r="AJ759" s="201"/>
      <c r="AK759" s="201"/>
      <c r="AL759" s="201"/>
      <c r="AM759" s="201"/>
      <c r="AN759" s="47"/>
      <c r="AO759" s="47"/>
      <c r="AP759" s="47"/>
      <c r="AQ759" s="47"/>
      <c r="AR759" s="47"/>
      <c r="AS759" s="47"/>
      <c r="AT759" s="47"/>
      <c r="AU759" s="47"/>
      <c r="AV759" s="47"/>
      <c r="AW759" s="47"/>
      <c r="AX759" s="47"/>
      <c r="AY759" s="47"/>
      <c r="AZ759" s="47"/>
      <c r="BA759" s="47"/>
      <c r="BB759" s="47"/>
      <c r="BC759" s="47"/>
      <c r="BD759" s="47"/>
      <c r="BE759" s="47"/>
      <c r="BF759" s="47"/>
      <c r="BG759" s="47"/>
      <c r="BH759" s="47" t="s">
        <v>59</v>
      </c>
      <c r="BI759" s="47"/>
      <c r="BJ759" s="47"/>
      <c r="BK759" s="25">
        <v>57.692307692307686</v>
      </c>
      <c r="BL759" s="25">
        <v>33.653846153846153</v>
      </c>
      <c r="BM759" s="25">
        <v>5.7692307692307692</v>
      </c>
      <c r="BN759" s="25">
        <v>2.8846153846153846</v>
      </c>
      <c r="BO759" s="25">
        <v>0</v>
      </c>
      <c r="BP759" s="47"/>
      <c r="BQ759" s="47"/>
      <c r="BR759" s="47"/>
      <c r="BS759" s="47"/>
      <c r="BT759" s="47"/>
      <c r="BU759" s="47"/>
      <c r="BV759" s="47"/>
    </row>
    <row r="760" spans="1:98">
      <c r="A760" s="47"/>
      <c r="B760" s="47"/>
      <c r="C760" s="47"/>
      <c r="D760" s="175" t="s">
        <v>17</v>
      </c>
      <c r="E760" s="175"/>
      <c r="F760" s="176" t="s">
        <v>56</v>
      </c>
      <c r="G760" s="176"/>
      <c r="H760" s="176"/>
      <c r="I760" s="176"/>
      <c r="J760" s="200">
        <f>BK760</f>
        <v>53.307766059443921</v>
      </c>
      <c r="K760" s="200"/>
      <c r="L760" s="200"/>
      <c r="M760" s="200"/>
      <c r="N760" s="200"/>
      <c r="O760" s="200"/>
      <c r="P760" s="200">
        <f>BL760</f>
        <v>33.173537871524452</v>
      </c>
      <c r="Q760" s="200"/>
      <c r="R760" s="200"/>
      <c r="S760" s="200"/>
      <c r="T760" s="200"/>
      <c r="U760" s="200"/>
      <c r="V760" s="200">
        <f>BM760</f>
        <v>9.3000958772770854</v>
      </c>
      <c r="W760" s="200"/>
      <c r="X760" s="200"/>
      <c r="Y760" s="200"/>
      <c r="Z760" s="200"/>
      <c r="AA760" s="200"/>
      <c r="AB760" s="200">
        <f>BN760</f>
        <v>4.1227229146692235</v>
      </c>
      <c r="AC760" s="200"/>
      <c r="AD760" s="200"/>
      <c r="AE760" s="200"/>
      <c r="AF760" s="200"/>
      <c r="AG760" s="200"/>
      <c r="AH760" s="200">
        <f>BO760</f>
        <v>9.5877277085330767E-2</v>
      </c>
      <c r="AI760" s="200"/>
      <c r="AJ760" s="200"/>
      <c r="AK760" s="200"/>
      <c r="AL760" s="200"/>
      <c r="AM760" s="200"/>
      <c r="AN760" s="47"/>
      <c r="AO760" s="47"/>
      <c r="AP760" s="47"/>
      <c r="AQ760" s="47"/>
      <c r="AR760" s="47"/>
      <c r="AS760" s="47"/>
      <c r="AT760" s="47"/>
      <c r="AU760" s="47"/>
      <c r="AV760" s="47"/>
      <c r="AW760" s="47"/>
      <c r="AX760" s="47"/>
      <c r="AY760" s="47"/>
      <c r="AZ760" s="47"/>
      <c r="BA760" s="47"/>
      <c r="BB760" s="47"/>
      <c r="BC760" s="47"/>
      <c r="BD760" s="47"/>
      <c r="BE760" s="47"/>
      <c r="BF760" s="47"/>
      <c r="BG760" s="47"/>
      <c r="BH760" s="47" t="s">
        <v>57</v>
      </c>
      <c r="BI760" s="47"/>
      <c r="BJ760" s="47"/>
      <c r="BK760" s="25">
        <v>53.307766059443921</v>
      </c>
      <c r="BL760" s="25">
        <v>33.173537871524452</v>
      </c>
      <c r="BM760" s="25">
        <v>9.3000958772770854</v>
      </c>
      <c r="BN760" s="25">
        <v>4.1227229146692235</v>
      </c>
      <c r="BO760" s="25">
        <v>9.5877277085330767E-2</v>
      </c>
      <c r="BP760" s="47"/>
      <c r="BQ760" s="47"/>
      <c r="BR760" s="47"/>
      <c r="BS760" s="47"/>
      <c r="BT760" s="47"/>
      <c r="BU760" s="47"/>
      <c r="BV760" s="47"/>
      <c r="BW760" s="80"/>
      <c r="BX760" s="80"/>
      <c r="BY760" s="80"/>
      <c r="BZ760" s="80"/>
      <c r="CA760" s="80"/>
      <c r="CB760" s="80"/>
      <c r="CC760" s="80"/>
      <c r="CD760" s="80"/>
      <c r="CE760" s="80"/>
      <c r="CF760" s="80"/>
      <c r="CG760" s="80"/>
      <c r="CH760" s="80"/>
      <c r="CI760" s="80"/>
      <c r="CJ760" s="80"/>
      <c r="CK760" s="80"/>
      <c r="CL760" s="80"/>
      <c r="CM760" s="80"/>
      <c r="CN760" s="80"/>
      <c r="CO760" s="80"/>
      <c r="CP760" s="80"/>
      <c r="CQ760" s="80"/>
      <c r="CR760" s="80"/>
      <c r="CS760" s="80"/>
      <c r="CT760" s="80"/>
    </row>
    <row r="761" spans="1:98">
      <c r="A761" s="47"/>
      <c r="B761" s="47"/>
      <c r="C761" s="47"/>
      <c r="D761" s="175"/>
      <c r="E761" s="175"/>
      <c r="F761" s="174" t="s">
        <v>58</v>
      </c>
      <c r="G761" s="174"/>
      <c r="H761" s="174"/>
      <c r="I761" s="174"/>
      <c r="J761" s="201">
        <f>BK761</f>
        <v>55.208333333333336</v>
      </c>
      <c r="K761" s="201"/>
      <c r="L761" s="201"/>
      <c r="M761" s="201"/>
      <c r="N761" s="201"/>
      <c r="O761" s="201"/>
      <c r="P761" s="201">
        <f>BL761</f>
        <v>36.458333333333329</v>
      </c>
      <c r="Q761" s="201"/>
      <c r="R761" s="201"/>
      <c r="S761" s="201"/>
      <c r="T761" s="201"/>
      <c r="U761" s="201"/>
      <c r="V761" s="201">
        <f>BM761</f>
        <v>4.1666666666666661</v>
      </c>
      <c r="W761" s="201"/>
      <c r="X761" s="201"/>
      <c r="Y761" s="201"/>
      <c r="Z761" s="201"/>
      <c r="AA761" s="201"/>
      <c r="AB761" s="201">
        <f>BN761</f>
        <v>4.1666666666666661</v>
      </c>
      <c r="AC761" s="201"/>
      <c r="AD761" s="201"/>
      <c r="AE761" s="201"/>
      <c r="AF761" s="201"/>
      <c r="AG761" s="201"/>
      <c r="AH761" s="201">
        <f>BO761</f>
        <v>0</v>
      </c>
      <c r="AI761" s="201"/>
      <c r="AJ761" s="201"/>
      <c r="AK761" s="201"/>
      <c r="AL761" s="201"/>
      <c r="AM761" s="201"/>
      <c r="AN761" s="47"/>
      <c r="AO761" s="47"/>
      <c r="AP761" s="47"/>
      <c r="AQ761" s="47"/>
      <c r="AR761" s="47"/>
      <c r="AS761" s="47"/>
      <c r="AT761" s="47"/>
      <c r="AU761" s="47"/>
      <c r="AV761" s="47"/>
      <c r="AW761" s="47"/>
      <c r="AX761" s="47"/>
      <c r="AY761" s="47"/>
      <c r="AZ761" s="47"/>
      <c r="BA761" s="47"/>
      <c r="BB761" s="47"/>
      <c r="BC761" s="47"/>
      <c r="BD761" s="47"/>
      <c r="BE761" s="47"/>
      <c r="BF761" s="47"/>
      <c r="BG761" s="47"/>
      <c r="BH761" s="47" t="s">
        <v>59</v>
      </c>
      <c r="BI761" s="47"/>
      <c r="BJ761" s="47"/>
      <c r="BK761" s="25">
        <v>55.208333333333336</v>
      </c>
      <c r="BL761" s="25">
        <v>36.458333333333329</v>
      </c>
      <c r="BM761" s="25">
        <v>4.1666666666666661</v>
      </c>
      <c r="BN761" s="25">
        <v>4.1666666666666661</v>
      </c>
      <c r="BO761" s="25">
        <v>0</v>
      </c>
      <c r="BP761" s="47"/>
      <c r="BQ761" s="47"/>
      <c r="BR761" s="47"/>
      <c r="BS761" s="47"/>
      <c r="BT761" s="47"/>
      <c r="BU761" s="47"/>
      <c r="BV761" s="47"/>
      <c r="BW761" s="80"/>
      <c r="BX761" s="80"/>
      <c r="BY761" s="80"/>
      <c r="BZ761" s="80"/>
      <c r="CA761" s="80"/>
      <c r="CB761" s="80"/>
      <c r="CC761" s="80"/>
      <c r="CD761" s="80"/>
      <c r="CE761" s="80"/>
      <c r="CF761" s="80"/>
      <c r="CG761" s="80"/>
      <c r="CH761" s="80"/>
      <c r="CI761" s="80"/>
      <c r="CJ761" s="80"/>
      <c r="CK761" s="80"/>
      <c r="CL761" s="80"/>
      <c r="CM761" s="80"/>
      <c r="CN761" s="80"/>
      <c r="CO761" s="80"/>
      <c r="CP761" s="80"/>
      <c r="CQ761" s="80"/>
      <c r="CR761" s="80"/>
      <c r="CS761" s="80"/>
      <c r="CT761" s="80"/>
    </row>
    <row r="762" spans="1:98">
      <c r="A762" s="35"/>
      <c r="B762" s="35"/>
      <c r="C762" s="35"/>
      <c r="D762" s="54"/>
      <c r="E762" s="54"/>
      <c r="F762" s="54"/>
      <c r="G762" s="54"/>
      <c r="H762" s="54"/>
      <c r="I762" s="54"/>
      <c r="J762" s="81"/>
      <c r="K762" s="81"/>
      <c r="L762" s="81"/>
      <c r="M762" s="81"/>
      <c r="N762" s="81"/>
      <c r="O762" s="81"/>
      <c r="P762" s="81"/>
      <c r="Q762" s="81"/>
      <c r="R762" s="81"/>
      <c r="S762" s="81"/>
      <c r="T762" s="81"/>
      <c r="U762" s="81"/>
      <c r="V762" s="81"/>
      <c r="W762" s="81"/>
      <c r="X762" s="81"/>
      <c r="Y762" s="81"/>
      <c r="Z762" s="81"/>
      <c r="AA762" s="81"/>
      <c r="AB762" s="81"/>
      <c r="AC762" s="81"/>
      <c r="AD762" s="81"/>
      <c r="AE762" s="81"/>
      <c r="AF762" s="81"/>
      <c r="AG762" s="81"/>
      <c r="AH762" s="81"/>
      <c r="AI762" s="81"/>
      <c r="AJ762" s="81"/>
      <c r="AK762" s="81"/>
      <c r="AL762" s="81"/>
      <c r="AM762" s="81"/>
      <c r="AN762" s="35"/>
      <c r="AO762" s="35"/>
      <c r="AP762" s="35"/>
      <c r="AQ762" s="35"/>
      <c r="AR762" s="35"/>
      <c r="AS762" s="35"/>
      <c r="AT762" s="35"/>
      <c r="AU762" s="35"/>
      <c r="AV762" s="35"/>
      <c r="AW762" s="35"/>
      <c r="AX762" s="35"/>
      <c r="AY762" s="35"/>
      <c r="AZ762" s="35"/>
      <c r="BA762" s="35"/>
      <c r="BB762" s="35"/>
      <c r="BC762" s="35"/>
      <c r="BD762" s="35"/>
      <c r="BE762" s="35"/>
      <c r="BF762" s="35"/>
      <c r="BG762" s="35"/>
      <c r="BH762" s="35"/>
      <c r="BI762" s="35"/>
      <c r="BJ762" s="35"/>
      <c r="BK762" s="55"/>
      <c r="BL762" s="55"/>
      <c r="BM762" s="55"/>
      <c r="BN762" s="55"/>
      <c r="BO762" s="55"/>
      <c r="BP762" s="35"/>
      <c r="BQ762" s="35"/>
      <c r="BR762" s="35"/>
      <c r="BS762" s="35"/>
      <c r="BT762" s="35"/>
      <c r="BU762" s="35"/>
      <c r="BV762" s="35"/>
      <c r="BW762" s="80"/>
      <c r="BX762" s="80"/>
      <c r="BY762" s="80"/>
      <c r="BZ762" s="80"/>
      <c r="CA762" s="80"/>
      <c r="CB762" s="80"/>
      <c r="CC762" s="80"/>
      <c r="CD762" s="80"/>
      <c r="CE762" s="80"/>
      <c r="CF762" s="80"/>
      <c r="CG762" s="80"/>
      <c r="CH762" s="80"/>
      <c r="CI762" s="80"/>
      <c r="CJ762" s="80"/>
      <c r="CK762" s="80"/>
      <c r="CL762" s="80"/>
      <c r="CM762" s="80"/>
      <c r="CN762" s="80"/>
      <c r="CO762" s="80"/>
      <c r="CP762" s="80"/>
      <c r="CQ762" s="80"/>
      <c r="CR762" s="80"/>
      <c r="CS762" s="80"/>
      <c r="CT762" s="80"/>
    </row>
    <row r="763" spans="1:98" ht="15" customHeight="1">
      <c r="B763" s="35"/>
      <c r="C763" s="35"/>
      <c r="D763" s="33" t="s">
        <v>260</v>
      </c>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c r="AF763" s="56"/>
      <c r="AG763" s="56"/>
      <c r="AK763" s="31"/>
      <c r="BW763" s="80"/>
      <c r="BX763" s="80"/>
      <c r="BY763" s="80"/>
      <c r="BZ763" s="80"/>
      <c r="CA763" s="80"/>
      <c r="CB763" s="80"/>
      <c r="CC763" s="80"/>
      <c r="CD763" s="80"/>
      <c r="CE763" s="80"/>
      <c r="CF763" s="80"/>
      <c r="CG763" s="80"/>
      <c r="CH763" s="80"/>
      <c r="CI763" s="80"/>
      <c r="CJ763" s="80"/>
      <c r="CK763" s="80"/>
      <c r="CL763" s="80"/>
      <c r="CM763" s="80"/>
      <c r="CN763" s="80"/>
      <c r="CO763" s="80"/>
      <c r="CP763" s="80"/>
      <c r="CQ763" s="80"/>
      <c r="CR763" s="80"/>
      <c r="CS763" s="80"/>
      <c r="CT763" s="80"/>
    </row>
    <row r="764" spans="1:98" ht="9.75" customHeight="1">
      <c r="D764" s="91"/>
      <c r="E764" s="92"/>
      <c r="F764" s="92"/>
      <c r="G764" s="92"/>
      <c r="H764" s="92"/>
      <c r="I764" s="93"/>
      <c r="J764" s="97" t="s">
        <v>6</v>
      </c>
      <c r="K764" s="98"/>
      <c r="L764" s="98"/>
      <c r="M764" s="99"/>
      <c r="N764" s="97" t="s">
        <v>7</v>
      </c>
      <c r="O764" s="98"/>
      <c r="P764" s="98"/>
      <c r="Q764" s="99"/>
      <c r="R764" s="84">
        <v>1</v>
      </c>
      <c r="S764" s="85"/>
      <c r="T764" s="85"/>
      <c r="U764" s="86"/>
      <c r="V764" s="84">
        <v>2</v>
      </c>
      <c r="W764" s="85"/>
      <c r="X764" s="85"/>
      <c r="Y764" s="86"/>
      <c r="Z764" s="84">
        <v>3</v>
      </c>
      <c r="AA764" s="85"/>
      <c r="AB764" s="85"/>
      <c r="AC764" s="86"/>
      <c r="AD764" s="84">
        <v>4</v>
      </c>
      <c r="AE764" s="85"/>
      <c r="AF764" s="85"/>
      <c r="AG764" s="86"/>
      <c r="AH764" s="84"/>
      <c r="AI764" s="85"/>
      <c r="AJ764" s="85"/>
      <c r="AK764" s="86"/>
      <c r="BW764" s="80"/>
      <c r="BX764" s="80"/>
      <c r="BY764" s="80"/>
      <c r="BZ764" s="80"/>
      <c r="CA764" s="80"/>
      <c r="CB764" s="80"/>
      <c r="CC764" s="80"/>
      <c r="CD764" s="80"/>
      <c r="CE764" s="80"/>
      <c r="CF764" s="80"/>
      <c r="CG764" s="80"/>
      <c r="CH764" s="80"/>
      <c r="CI764" s="80"/>
      <c r="CJ764" s="80"/>
      <c r="CK764" s="80"/>
      <c r="CL764" s="80"/>
      <c r="CM764" s="80"/>
      <c r="CN764" s="80"/>
      <c r="CO764" s="80"/>
      <c r="CP764" s="80"/>
      <c r="CQ764" s="80"/>
      <c r="CR764" s="80"/>
      <c r="CS764" s="80"/>
      <c r="CT764" s="80"/>
    </row>
    <row r="765" spans="1:98" ht="22.5" customHeight="1">
      <c r="D765" s="94"/>
      <c r="E765" s="95"/>
      <c r="F765" s="95"/>
      <c r="G765" s="95"/>
      <c r="H765" s="95"/>
      <c r="I765" s="96"/>
      <c r="J765" s="100"/>
      <c r="K765" s="101"/>
      <c r="L765" s="101"/>
      <c r="M765" s="102"/>
      <c r="N765" s="100"/>
      <c r="O765" s="101"/>
      <c r="P765" s="101"/>
      <c r="Q765" s="102"/>
      <c r="R765" s="87" t="s">
        <v>65</v>
      </c>
      <c r="S765" s="88"/>
      <c r="T765" s="88"/>
      <c r="U765" s="89"/>
      <c r="V765" s="87" t="s">
        <v>66</v>
      </c>
      <c r="W765" s="88"/>
      <c r="X765" s="88"/>
      <c r="Y765" s="89"/>
      <c r="Z765" s="87" t="s">
        <v>67</v>
      </c>
      <c r="AA765" s="88"/>
      <c r="AB765" s="88"/>
      <c r="AC765" s="89"/>
      <c r="AD765" s="87" t="s">
        <v>68</v>
      </c>
      <c r="AE765" s="88"/>
      <c r="AF765" s="88"/>
      <c r="AG765" s="89"/>
      <c r="AH765" s="87" t="s">
        <v>12</v>
      </c>
      <c r="AI765" s="88"/>
      <c r="AJ765" s="88"/>
      <c r="AK765" s="89"/>
      <c r="BI765" s="5" t="s">
        <v>13</v>
      </c>
      <c r="BJ765" s="2" t="s">
        <v>14</v>
      </c>
      <c r="BK765" s="2">
        <v>1</v>
      </c>
      <c r="BL765" s="2">
        <v>2</v>
      </c>
      <c r="BM765" s="2">
        <v>3</v>
      </c>
      <c r="BN765" s="2">
        <v>4</v>
      </c>
      <c r="BO765" s="2">
        <v>0</v>
      </c>
      <c r="BW765" s="80"/>
      <c r="BX765" s="80"/>
      <c r="BY765" s="80"/>
      <c r="BZ765" s="80"/>
      <c r="CA765" s="80"/>
      <c r="CB765" s="80"/>
      <c r="CC765" s="80"/>
      <c r="CD765" s="80"/>
      <c r="CE765" s="80"/>
      <c r="CF765" s="80"/>
      <c r="CG765" s="80"/>
      <c r="CH765" s="80"/>
      <c r="CI765" s="80"/>
      <c r="CJ765" s="80"/>
      <c r="CK765" s="80"/>
      <c r="CL765" s="80"/>
      <c r="CM765" s="80"/>
      <c r="CN765" s="80"/>
      <c r="CO765" s="80"/>
      <c r="CP765" s="80"/>
      <c r="CQ765" s="80"/>
      <c r="CR765" s="80"/>
      <c r="CS765" s="80"/>
      <c r="CT765" s="80"/>
    </row>
    <row r="766" spans="1:98">
      <c r="D766" s="117" t="s">
        <v>15</v>
      </c>
      <c r="E766" s="118"/>
      <c r="F766" s="118"/>
      <c r="G766" s="118"/>
      <c r="H766" s="118"/>
      <c r="I766" s="119"/>
      <c r="J766" s="112">
        <f>BI766</f>
        <v>71.212121212121218</v>
      </c>
      <c r="K766" s="112"/>
      <c r="L766" s="112"/>
      <c r="M766" s="112"/>
      <c r="N766" s="112">
        <f>BJ766</f>
        <v>73.07692307692308</v>
      </c>
      <c r="O766" s="112"/>
      <c r="P766" s="112"/>
      <c r="Q766" s="112"/>
      <c r="R766" s="112">
        <f>BK766</f>
        <v>50</v>
      </c>
      <c r="S766" s="112"/>
      <c r="T766" s="112"/>
      <c r="U766" s="112"/>
      <c r="V766" s="112">
        <f>BL766</f>
        <v>23.076923076923077</v>
      </c>
      <c r="W766" s="112"/>
      <c r="X766" s="112"/>
      <c r="Y766" s="112"/>
      <c r="Z766" s="112">
        <f>BM766</f>
        <v>13.461538461538462</v>
      </c>
      <c r="AA766" s="112"/>
      <c r="AB766" s="112"/>
      <c r="AC766" s="112"/>
      <c r="AD766" s="112">
        <f>BN766</f>
        <v>13.461538461538462</v>
      </c>
      <c r="AE766" s="112"/>
      <c r="AF766" s="112"/>
      <c r="AG766" s="112"/>
      <c r="AH766" s="112">
        <f>BO766</f>
        <v>0</v>
      </c>
      <c r="AI766" s="112"/>
      <c r="AJ766" s="112"/>
      <c r="AK766" s="112"/>
      <c r="BG766" s="2">
        <v>124</v>
      </c>
      <c r="BH766" s="2" t="s">
        <v>16</v>
      </c>
      <c r="BI766" s="25">
        <v>71.212121212121218</v>
      </c>
      <c r="BJ766" s="25">
        <f>BK766+BL766</f>
        <v>73.07692307692308</v>
      </c>
      <c r="BK766" s="25">
        <v>50</v>
      </c>
      <c r="BL766" s="25">
        <v>23.076923076923077</v>
      </c>
      <c r="BM766" s="25">
        <v>13.461538461538462</v>
      </c>
      <c r="BN766" s="25">
        <v>13.461538461538462</v>
      </c>
      <c r="BO766" s="25">
        <v>0</v>
      </c>
      <c r="BW766" s="80"/>
      <c r="BX766" s="80"/>
      <c r="BY766" s="80"/>
      <c r="BZ766" s="80"/>
      <c r="CA766" s="80"/>
      <c r="CB766" s="80"/>
      <c r="CC766" s="80"/>
      <c r="CD766" s="80"/>
      <c r="CE766" s="80"/>
      <c r="CF766" s="80"/>
      <c r="CG766" s="80"/>
      <c r="CH766" s="80"/>
      <c r="CI766" s="80"/>
      <c r="CJ766" s="80"/>
      <c r="CK766" s="80"/>
      <c r="CL766" s="80"/>
      <c r="CM766" s="80"/>
      <c r="CN766" s="80"/>
      <c r="CO766" s="80"/>
      <c r="CP766" s="80"/>
      <c r="CQ766" s="80"/>
      <c r="CR766" s="80"/>
      <c r="CS766" s="80"/>
      <c r="CT766" s="80"/>
    </row>
    <row r="767" spans="1:98" ht="13.5" customHeight="1">
      <c r="D767" s="113" t="s">
        <v>17</v>
      </c>
      <c r="E767" s="114"/>
      <c r="F767" s="114"/>
      <c r="G767" s="114"/>
      <c r="H767" s="114"/>
      <c r="I767" s="115"/>
      <c r="J767" s="116">
        <f>BI767</f>
        <v>72.003835091083417</v>
      </c>
      <c r="K767" s="116"/>
      <c r="L767" s="116"/>
      <c r="M767" s="116"/>
      <c r="N767" s="116">
        <f>IF(ISERROR(BJ767),"",BJ767)</f>
        <v>70.833333333333329</v>
      </c>
      <c r="O767" s="116"/>
      <c r="P767" s="116"/>
      <c r="Q767" s="116"/>
      <c r="R767" s="116">
        <f>BK767</f>
        <v>59.375</v>
      </c>
      <c r="S767" s="116"/>
      <c r="T767" s="116"/>
      <c r="U767" s="116"/>
      <c r="V767" s="116">
        <f>BL767</f>
        <v>11.458333333333332</v>
      </c>
      <c r="W767" s="116"/>
      <c r="X767" s="116"/>
      <c r="Y767" s="116"/>
      <c r="Z767" s="116">
        <f>BM767</f>
        <v>14.583333333333334</v>
      </c>
      <c r="AA767" s="116"/>
      <c r="AB767" s="116"/>
      <c r="AC767" s="116"/>
      <c r="AD767" s="116">
        <f>BN767</f>
        <v>13.541666666666666</v>
      </c>
      <c r="AE767" s="116"/>
      <c r="AF767" s="116"/>
      <c r="AG767" s="116"/>
      <c r="AH767" s="116">
        <f>BO767</f>
        <v>1.0416666666666665</v>
      </c>
      <c r="AI767" s="116"/>
      <c r="AJ767" s="116"/>
      <c r="AK767" s="116"/>
      <c r="BH767" s="2" t="s">
        <v>18</v>
      </c>
      <c r="BI767" s="25">
        <v>72.003835091083417</v>
      </c>
      <c r="BJ767" s="25">
        <f>BK767+BL767</f>
        <v>70.833333333333329</v>
      </c>
      <c r="BK767" s="25">
        <v>59.375</v>
      </c>
      <c r="BL767" s="25">
        <v>11.458333333333332</v>
      </c>
      <c r="BM767" s="25">
        <v>14.583333333333334</v>
      </c>
      <c r="BN767" s="25">
        <v>13.541666666666666</v>
      </c>
      <c r="BO767" s="25">
        <v>1.0416666666666665</v>
      </c>
      <c r="BW767" s="80"/>
      <c r="BX767" s="80"/>
      <c r="BY767" s="80"/>
      <c r="BZ767" s="80"/>
      <c r="CA767" s="80"/>
      <c r="CB767" s="80"/>
      <c r="CC767" s="80"/>
      <c r="CD767" s="80"/>
      <c r="CE767" s="80"/>
      <c r="CF767" s="80"/>
      <c r="CG767" s="80"/>
      <c r="CH767" s="80"/>
      <c r="CI767" s="80"/>
      <c r="CJ767" s="80"/>
      <c r="CK767" s="80"/>
      <c r="CL767" s="80"/>
      <c r="CM767" s="80"/>
      <c r="CN767" s="80"/>
      <c r="CO767" s="80"/>
      <c r="CP767" s="80"/>
      <c r="CQ767" s="80"/>
      <c r="CR767" s="80"/>
      <c r="CS767" s="80"/>
      <c r="CT767" s="80"/>
    </row>
    <row r="768" spans="1:98" ht="15" customHeight="1">
      <c r="D768" s="33" t="s">
        <v>261</v>
      </c>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BI768" s="5" t="s">
        <v>13</v>
      </c>
      <c r="BJ768" s="2" t="s">
        <v>14</v>
      </c>
      <c r="BK768" s="2">
        <v>1</v>
      </c>
      <c r="BL768" s="2">
        <v>2</v>
      </c>
      <c r="BM768" s="2">
        <v>3</v>
      </c>
      <c r="BN768" s="2">
        <v>4</v>
      </c>
      <c r="BO768" s="2">
        <v>0</v>
      </c>
      <c r="BW768" s="80"/>
      <c r="BX768" s="80"/>
      <c r="BY768" s="80"/>
      <c r="BZ768" s="80"/>
      <c r="CA768" s="80"/>
      <c r="CB768" s="80"/>
      <c r="CC768" s="80"/>
      <c r="CD768" s="80"/>
      <c r="CE768" s="80"/>
      <c r="CF768" s="80"/>
      <c r="CG768" s="80"/>
      <c r="CH768" s="80"/>
      <c r="CI768" s="80"/>
      <c r="CJ768" s="80"/>
      <c r="CK768" s="80"/>
      <c r="CL768" s="80"/>
      <c r="CM768" s="80"/>
      <c r="CN768" s="80"/>
      <c r="CO768" s="80"/>
      <c r="CP768" s="80"/>
      <c r="CQ768" s="80"/>
      <c r="CR768" s="80"/>
      <c r="CS768" s="80"/>
      <c r="CT768" s="80"/>
    </row>
    <row r="769" spans="4:98">
      <c r="D769" s="117" t="s">
        <v>15</v>
      </c>
      <c r="E769" s="118"/>
      <c r="F769" s="118"/>
      <c r="G769" s="118"/>
      <c r="H769" s="118"/>
      <c r="I769" s="119"/>
      <c r="J769" s="112">
        <f>BI769</f>
        <v>93.640955004591362</v>
      </c>
      <c r="K769" s="112"/>
      <c r="L769" s="112"/>
      <c r="M769" s="112"/>
      <c r="N769" s="112">
        <f>BJ769</f>
        <v>94.230769230769241</v>
      </c>
      <c r="O769" s="112"/>
      <c r="P769" s="112"/>
      <c r="Q769" s="112"/>
      <c r="R769" s="112">
        <f>BK769</f>
        <v>74.038461538461547</v>
      </c>
      <c r="S769" s="112"/>
      <c r="T769" s="112"/>
      <c r="U769" s="112"/>
      <c r="V769" s="112">
        <f>BL769</f>
        <v>20.192307692307693</v>
      </c>
      <c r="W769" s="112"/>
      <c r="X769" s="112"/>
      <c r="Y769" s="112"/>
      <c r="Z769" s="112">
        <f>BM769</f>
        <v>3.8461538461538463</v>
      </c>
      <c r="AA769" s="112"/>
      <c r="AB769" s="112"/>
      <c r="AC769" s="112"/>
      <c r="AD769" s="112">
        <f>BN769</f>
        <v>1.9230769230769231</v>
      </c>
      <c r="AE769" s="112"/>
      <c r="AF769" s="112"/>
      <c r="AG769" s="112"/>
      <c r="AH769" s="112">
        <f>BO769</f>
        <v>0</v>
      </c>
      <c r="AI769" s="112"/>
      <c r="AJ769" s="112"/>
      <c r="AK769" s="112"/>
      <c r="BG769" s="2">
        <v>125</v>
      </c>
      <c r="BH769" s="2" t="s">
        <v>16</v>
      </c>
      <c r="BI769" s="25">
        <v>93.640955004591362</v>
      </c>
      <c r="BJ769" s="25">
        <f>BK769+BL769</f>
        <v>94.230769230769241</v>
      </c>
      <c r="BK769" s="25">
        <v>74.038461538461547</v>
      </c>
      <c r="BL769" s="25">
        <v>20.192307692307693</v>
      </c>
      <c r="BM769" s="25">
        <v>3.8461538461538463</v>
      </c>
      <c r="BN769" s="25">
        <v>1.9230769230769231</v>
      </c>
      <c r="BO769" s="25">
        <v>0</v>
      </c>
      <c r="BW769" s="80"/>
      <c r="BX769" s="80"/>
      <c r="BY769" s="80"/>
      <c r="BZ769" s="80"/>
      <c r="CA769" s="80"/>
      <c r="CB769" s="80"/>
      <c r="CC769" s="80"/>
      <c r="CD769" s="80"/>
      <c r="CE769" s="80"/>
      <c r="CF769" s="80"/>
      <c r="CG769" s="80"/>
      <c r="CH769" s="80"/>
      <c r="CI769" s="80"/>
      <c r="CJ769" s="80"/>
      <c r="CK769" s="80"/>
      <c r="CL769" s="80"/>
      <c r="CM769" s="80"/>
      <c r="CN769" s="80"/>
      <c r="CO769" s="80"/>
      <c r="CP769" s="80"/>
      <c r="CQ769" s="80"/>
      <c r="CR769" s="80"/>
      <c r="CS769" s="80"/>
      <c r="CT769" s="80"/>
    </row>
    <row r="770" spans="4:98">
      <c r="D770" s="113" t="s">
        <v>17</v>
      </c>
      <c r="E770" s="114"/>
      <c r="F770" s="114"/>
      <c r="G770" s="114"/>
      <c r="H770" s="114"/>
      <c r="I770" s="115"/>
      <c r="J770" s="116">
        <f>BI770</f>
        <v>93.767976989453501</v>
      </c>
      <c r="K770" s="116"/>
      <c r="L770" s="116"/>
      <c r="M770" s="116"/>
      <c r="N770" s="116">
        <f>IF(ISERROR(BJ770),"",BJ770)</f>
        <v>90.625000000000014</v>
      </c>
      <c r="O770" s="116"/>
      <c r="P770" s="116"/>
      <c r="Q770" s="116"/>
      <c r="R770" s="116">
        <f>BK770</f>
        <v>77.083333333333343</v>
      </c>
      <c r="S770" s="116"/>
      <c r="T770" s="116"/>
      <c r="U770" s="116"/>
      <c r="V770" s="116">
        <f>BL770</f>
        <v>13.541666666666666</v>
      </c>
      <c r="W770" s="116"/>
      <c r="X770" s="116"/>
      <c r="Y770" s="116"/>
      <c r="Z770" s="116">
        <f>BM770</f>
        <v>3.125</v>
      </c>
      <c r="AA770" s="116"/>
      <c r="AB770" s="116"/>
      <c r="AC770" s="116"/>
      <c r="AD770" s="116">
        <f>BN770</f>
        <v>5.2083333333333339</v>
      </c>
      <c r="AE770" s="116"/>
      <c r="AF770" s="116"/>
      <c r="AG770" s="116"/>
      <c r="AH770" s="116">
        <f>BO770</f>
        <v>1.0416666666666665</v>
      </c>
      <c r="AI770" s="116"/>
      <c r="AJ770" s="116"/>
      <c r="AK770" s="116"/>
      <c r="BH770" s="2" t="s">
        <v>18</v>
      </c>
      <c r="BI770" s="25">
        <v>93.767976989453501</v>
      </c>
      <c r="BJ770" s="25">
        <f>BK770+BL770</f>
        <v>90.625000000000014</v>
      </c>
      <c r="BK770" s="25">
        <v>77.083333333333343</v>
      </c>
      <c r="BL770" s="25">
        <v>13.541666666666666</v>
      </c>
      <c r="BM770" s="25">
        <v>3.125</v>
      </c>
      <c r="BN770" s="25">
        <v>5.2083333333333339</v>
      </c>
      <c r="BO770" s="25">
        <v>1.0416666666666665</v>
      </c>
      <c r="BW770" s="80"/>
      <c r="BX770" s="80"/>
      <c r="BY770" s="80"/>
      <c r="BZ770" s="80"/>
      <c r="CA770" s="80"/>
      <c r="CB770" s="80"/>
      <c r="CC770" s="80"/>
      <c r="CD770" s="80"/>
      <c r="CE770" s="80"/>
      <c r="CF770" s="80"/>
      <c r="CG770" s="80"/>
      <c r="CH770" s="80"/>
      <c r="CI770" s="80"/>
      <c r="CJ770" s="80"/>
      <c r="CK770" s="80"/>
      <c r="CL770" s="80"/>
      <c r="CM770" s="80"/>
      <c r="CN770" s="80"/>
      <c r="CO770" s="80"/>
      <c r="CP770" s="80"/>
      <c r="CQ770" s="80"/>
      <c r="CR770" s="80"/>
      <c r="CS770" s="80"/>
      <c r="CT770" s="80"/>
    </row>
    <row r="771" spans="4:98" ht="15" customHeight="1">
      <c r="D771" s="33" t="s">
        <v>262</v>
      </c>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BI771" s="5" t="s">
        <v>13</v>
      </c>
      <c r="BJ771" s="2" t="s">
        <v>14</v>
      </c>
      <c r="BK771" s="2">
        <v>1</v>
      </c>
      <c r="BL771" s="2">
        <v>2</v>
      </c>
      <c r="BM771" s="2">
        <v>3</v>
      </c>
      <c r="BN771" s="2">
        <v>4</v>
      </c>
      <c r="BO771" s="2">
        <v>0</v>
      </c>
      <c r="BW771" s="80"/>
      <c r="BX771" s="80"/>
      <c r="BY771" s="80"/>
      <c r="BZ771" s="80"/>
      <c r="CA771" s="80"/>
      <c r="CB771" s="80"/>
      <c r="CC771" s="80"/>
      <c r="CD771" s="80"/>
      <c r="CE771" s="80"/>
      <c r="CF771" s="80"/>
      <c r="CG771" s="80"/>
      <c r="CH771" s="80"/>
      <c r="CI771" s="80"/>
      <c r="CJ771" s="80"/>
      <c r="CK771" s="80"/>
      <c r="CL771" s="80"/>
      <c r="CM771" s="80"/>
      <c r="CN771" s="80"/>
      <c r="CO771" s="80"/>
      <c r="CP771" s="80"/>
      <c r="CQ771" s="80"/>
      <c r="CR771" s="80"/>
      <c r="CS771" s="80"/>
      <c r="CT771" s="80"/>
    </row>
    <row r="772" spans="4:98">
      <c r="D772" s="117" t="s">
        <v>15</v>
      </c>
      <c r="E772" s="118"/>
      <c r="F772" s="118"/>
      <c r="G772" s="118"/>
      <c r="H772" s="118"/>
      <c r="I772" s="119"/>
      <c r="J772" s="112">
        <f>BI772</f>
        <v>94.352617079889811</v>
      </c>
      <c r="K772" s="112"/>
      <c r="L772" s="112"/>
      <c r="M772" s="112"/>
      <c r="N772" s="112">
        <f>BJ772</f>
        <v>87.5</v>
      </c>
      <c r="O772" s="112"/>
      <c r="P772" s="112"/>
      <c r="Q772" s="112"/>
      <c r="R772" s="112">
        <f>BK772</f>
        <v>71.15384615384616</v>
      </c>
      <c r="S772" s="112"/>
      <c r="T772" s="112"/>
      <c r="U772" s="112"/>
      <c r="V772" s="112">
        <f>BL772</f>
        <v>16.346153846153847</v>
      </c>
      <c r="W772" s="112"/>
      <c r="X772" s="112"/>
      <c r="Y772" s="112"/>
      <c r="Z772" s="112">
        <f>BM772</f>
        <v>10.576923076923077</v>
      </c>
      <c r="AA772" s="112"/>
      <c r="AB772" s="112"/>
      <c r="AC772" s="112"/>
      <c r="AD772" s="112">
        <f>BN772</f>
        <v>1.9230769230769231</v>
      </c>
      <c r="AE772" s="112"/>
      <c r="AF772" s="112"/>
      <c r="AG772" s="112"/>
      <c r="AH772" s="112">
        <f>BO772</f>
        <v>0</v>
      </c>
      <c r="AI772" s="112"/>
      <c r="AJ772" s="112"/>
      <c r="AK772" s="112"/>
      <c r="BG772" s="2">
        <v>126</v>
      </c>
      <c r="BH772" s="2" t="s">
        <v>16</v>
      </c>
      <c r="BI772" s="25">
        <v>94.352617079889811</v>
      </c>
      <c r="BJ772" s="25">
        <f>BK772+BL772</f>
        <v>87.5</v>
      </c>
      <c r="BK772" s="25">
        <v>71.15384615384616</v>
      </c>
      <c r="BL772" s="25">
        <v>16.346153846153847</v>
      </c>
      <c r="BM772" s="25">
        <v>10.576923076923077</v>
      </c>
      <c r="BN772" s="25">
        <v>1.9230769230769231</v>
      </c>
      <c r="BO772" s="25">
        <v>0</v>
      </c>
      <c r="BW772" s="80"/>
      <c r="BX772" s="80"/>
      <c r="BY772" s="80"/>
      <c r="BZ772" s="80"/>
      <c r="CA772" s="80"/>
      <c r="CB772" s="80"/>
      <c r="CC772" s="80"/>
      <c r="CD772" s="80"/>
      <c r="CE772" s="80"/>
      <c r="CF772" s="80"/>
      <c r="CG772" s="80"/>
      <c r="CH772" s="80"/>
      <c r="CI772" s="80"/>
      <c r="CJ772" s="80"/>
      <c r="CK772" s="80"/>
      <c r="CL772" s="80"/>
      <c r="CM772" s="80"/>
      <c r="CN772" s="80"/>
      <c r="CO772" s="80"/>
      <c r="CP772" s="80"/>
      <c r="CQ772" s="80"/>
      <c r="CR772" s="80"/>
      <c r="CS772" s="80"/>
      <c r="CT772" s="80"/>
    </row>
    <row r="773" spans="4:98">
      <c r="D773" s="113" t="s">
        <v>17</v>
      </c>
      <c r="E773" s="114"/>
      <c r="F773" s="114"/>
      <c r="G773" s="114"/>
      <c r="H773" s="114"/>
      <c r="I773" s="115"/>
      <c r="J773" s="116">
        <f>BI773</f>
        <v>93.360498561840842</v>
      </c>
      <c r="K773" s="116"/>
      <c r="L773" s="116"/>
      <c r="M773" s="116"/>
      <c r="N773" s="116">
        <f>IF(ISERROR(BJ773),"",BJ773)</f>
        <v>90.625</v>
      </c>
      <c r="O773" s="116"/>
      <c r="P773" s="116"/>
      <c r="Q773" s="116"/>
      <c r="R773" s="116">
        <f>BK773</f>
        <v>78.125</v>
      </c>
      <c r="S773" s="116"/>
      <c r="T773" s="116"/>
      <c r="U773" s="116"/>
      <c r="V773" s="116">
        <f>BL773</f>
        <v>12.5</v>
      </c>
      <c r="W773" s="116"/>
      <c r="X773" s="116"/>
      <c r="Y773" s="116"/>
      <c r="Z773" s="116">
        <f>BM773</f>
        <v>7.291666666666667</v>
      </c>
      <c r="AA773" s="116"/>
      <c r="AB773" s="116"/>
      <c r="AC773" s="116"/>
      <c r="AD773" s="116">
        <f>BN773</f>
        <v>2.083333333333333</v>
      </c>
      <c r="AE773" s="116"/>
      <c r="AF773" s="116"/>
      <c r="AG773" s="116"/>
      <c r="AH773" s="116">
        <f>BO773</f>
        <v>0</v>
      </c>
      <c r="AI773" s="116"/>
      <c r="AJ773" s="116"/>
      <c r="AK773" s="116"/>
      <c r="BH773" s="2" t="s">
        <v>18</v>
      </c>
      <c r="BI773" s="25">
        <v>93.360498561840842</v>
      </c>
      <c r="BJ773" s="25">
        <f>BK773+BL773</f>
        <v>90.625</v>
      </c>
      <c r="BK773" s="25">
        <v>78.125</v>
      </c>
      <c r="BL773" s="25">
        <v>12.5</v>
      </c>
      <c r="BM773" s="25">
        <v>7.291666666666667</v>
      </c>
      <c r="BN773" s="25">
        <v>2.083333333333333</v>
      </c>
      <c r="BO773" s="25">
        <v>0</v>
      </c>
      <c r="BW773" s="80"/>
      <c r="BX773" s="80"/>
      <c r="BY773" s="80"/>
      <c r="BZ773" s="80"/>
      <c r="CA773" s="80"/>
      <c r="CB773" s="80"/>
      <c r="CC773" s="80"/>
      <c r="CD773" s="80"/>
      <c r="CE773" s="80"/>
      <c r="CF773" s="80"/>
      <c r="CG773" s="80"/>
      <c r="CH773" s="80"/>
      <c r="CI773" s="80"/>
      <c r="CJ773" s="80"/>
      <c r="CK773" s="80"/>
      <c r="CL773" s="80"/>
      <c r="CM773" s="80"/>
      <c r="CN773" s="80"/>
      <c r="CO773" s="80"/>
      <c r="CP773" s="80"/>
      <c r="CQ773" s="80"/>
      <c r="CR773" s="80"/>
      <c r="CS773" s="80"/>
      <c r="CT773" s="80"/>
    </row>
    <row r="774" spans="4:98" ht="15" customHeight="1">
      <c r="D774" s="33" t="s">
        <v>263</v>
      </c>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BI774" s="5" t="s">
        <v>13</v>
      </c>
      <c r="BJ774" s="2" t="s">
        <v>14</v>
      </c>
      <c r="BK774" s="2">
        <v>1</v>
      </c>
      <c r="BL774" s="2">
        <v>2</v>
      </c>
      <c r="BM774" s="2">
        <v>3</v>
      </c>
      <c r="BN774" s="2">
        <v>4</v>
      </c>
      <c r="BO774" s="2">
        <v>0</v>
      </c>
      <c r="BW774" s="80"/>
      <c r="BX774" s="80"/>
      <c r="BY774" s="80"/>
      <c r="BZ774" s="80"/>
      <c r="CA774" s="80"/>
      <c r="CB774" s="80"/>
      <c r="CC774" s="80"/>
      <c r="CD774" s="80"/>
      <c r="CE774" s="80"/>
      <c r="CF774" s="80"/>
      <c r="CG774" s="80"/>
      <c r="CH774" s="80"/>
      <c r="CI774" s="80"/>
      <c r="CJ774" s="80"/>
      <c r="CK774" s="80"/>
      <c r="CL774" s="80"/>
      <c r="CM774" s="80"/>
      <c r="CN774" s="80"/>
      <c r="CO774" s="80"/>
      <c r="CP774" s="80"/>
      <c r="CQ774" s="80"/>
      <c r="CR774" s="80"/>
      <c r="CS774" s="80"/>
      <c r="CT774" s="80"/>
    </row>
    <row r="775" spans="4:98">
      <c r="D775" s="117" t="s">
        <v>15</v>
      </c>
      <c r="E775" s="118"/>
      <c r="F775" s="118"/>
      <c r="G775" s="118"/>
      <c r="H775" s="118"/>
      <c r="I775" s="119"/>
      <c r="J775" s="112">
        <f>BI775</f>
        <v>89.485766758494037</v>
      </c>
      <c r="K775" s="112"/>
      <c r="L775" s="112"/>
      <c r="M775" s="112"/>
      <c r="N775" s="112">
        <f>BJ775</f>
        <v>83.653846153846146</v>
      </c>
      <c r="O775" s="112"/>
      <c r="P775" s="112"/>
      <c r="Q775" s="112"/>
      <c r="R775" s="112">
        <f>BK775</f>
        <v>44.230769230769226</v>
      </c>
      <c r="S775" s="112"/>
      <c r="T775" s="112"/>
      <c r="U775" s="112"/>
      <c r="V775" s="112">
        <f>BL775</f>
        <v>39.42307692307692</v>
      </c>
      <c r="W775" s="112"/>
      <c r="X775" s="112"/>
      <c r="Y775" s="112"/>
      <c r="Z775" s="112">
        <f>BM775</f>
        <v>12.5</v>
      </c>
      <c r="AA775" s="112"/>
      <c r="AB775" s="112"/>
      <c r="AC775" s="112"/>
      <c r="AD775" s="112">
        <f>BN775</f>
        <v>3.8461538461538463</v>
      </c>
      <c r="AE775" s="112"/>
      <c r="AF775" s="112"/>
      <c r="AG775" s="112"/>
      <c r="AH775" s="112">
        <f>BO775</f>
        <v>0</v>
      </c>
      <c r="AI775" s="112"/>
      <c r="AJ775" s="112"/>
      <c r="AK775" s="112"/>
      <c r="BG775" s="2">
        <v>127</v>
      </c>
      <c r="BH775" s="2" t="s">
        <v>16</v>
      </c>
      <c r="BI775" s="25">
        <v>89.485766758494037</v>
      </c>
      <c r="BJ775" s="25">
        <f>BK775+BL775</f>
        <v>83.653846153846146</v>
      </c>
      <c r="BK775" s="25">
        <v>44.230769230769226</v>
      </c>
      <c r="BL775" s="25">
        <v>39.42307692307692</v>
      </c>
      <c r="BM775" s="25">
        <v>12.5</v>
      </c>
      <c r="BN775" s="25">
        <v>3.8461538461538463</v>
      </c>
      <c r="BO775" s="25">
        <v>0</v>
      </c>
      <c r="BW775" s="80"/>
      <c r="BX775" s="80"/>
      <c r="BY775" s="80"/>
      <c r="BZ775" s="80"/>
      <c r="CA775" s="80"/>
      <c r="CB775" s="80"/>
      <c r="CC775" s="80"/>
      <c r="CD775" s="80"/>
      <c r="CE775" s="80"/>
      <c r="CF775" s="80"/>
      <c r="CG775" s="80"/>
      <c r="CH775" s="80"/>
      <c r="CI775" s="80"/>
      <c r="CJ775" s="80"/>
      <c r="CK775" s="80"/>
      <c r="CL775" s="80"/>
      <c r="CM775" s="80"/>
      <c r="CN775" s="80"/>
      <c r="CO775" s="80"/>
      <c r="CP775" s="80"/>
      <c r="CQ775" s="80"/>
      <c r="CR775" s="80"/>
      <c r="CS775" s="80"/>
      <c r="CT775" s="80"/>
    </row>
    <row r="776" spans="4:98">
      <c r="D776" s="113" t="s">
        <v>17</v>
      </c>
      <c r="E776" s="114"/>
      <c r="F776" s="114"/>
      <c r="G776" s="114"/>
      <c r="H776" s="114"/>
      <c r="I776" s="115"/>
      <c r="J776" s="116">
        <f>BI776</f>
        <v>87.943432406519648</v>
      </c>
      <c r="K776" s="116"/>
      <c r="L776" s="116"/>
      <c r="M776" s="116"/>
      <c r="N776" s="116">
        <f>IF(ISERROR(BJ776),"",BJ776)</f>
        <v>85.416666666666657</v>
      </c>
      <c r="O776" s="116"/>
      <c r="P776" s="116"/>
      <c r="Q776" s="116"/>
      <c r="R776" s="116">
        <f>BK776</f>
        <v>54.166666666666664</v>
      </c>
      <c r="S776" s="116"/>
      <c r="T776" s="116"/>
      <c r="U776" s="116"/>
      <c r="V776" s="116">
        <f>BL776</f>
        <v>31.25</v>
      </c>
      <c r="W776" s="116"/>
      <c r="X776" s="116"/>
      <c r="Y776" s="116"/>
      <c r="Z776" s="116">
        <f>BM776</f>
        <v>12.5</v>
      </c>
      <c r="AA776" s="116"/>
      <c r="AB776" s="116"/>
      <c r="AC776" s="116"/>
      <c r="AD776" s="116">
        <f>BN776</f>
        <v>2.083333333333333</v>
      </c>
      <c r="AE776" s="116"/>
      <c r="AF776" s="116"/>
      <c r="AG776" s="116"/>
      <c r="AH776" s="116">
        <f>BO776</f>
        <v>0</v>
      </c>
      <c r="AI776" s="116"/>
      <c r="AJ776" s="116"/>
      <c r="AK776" s="116"/>
      <c r="BH776" s="2" t="s">
        <v>18</v>
      </c>
      <c r="BI776" s="25">
        <v>87.943432406519648</v>
      </c>
      <c r="BJ776" s="25">
        <f>BK776+BL776</f>
        <v>85.416666666666657</v>
      </c>
      <c r="BK776" s="25">
        <v>54.166666666666664</v>
      </c>
      <c r="BL776" s="25">
        <v>31.25</v>
      </c>
      <c r="BM776" s="25">
        <v>12.5</v>
      </c>
      <c r="BN776" s="25">
        <v>2.083333333333333</v>
      </c>
      <c r="BO776" s="25">
        <v>0</v>
      </c>
      <c r="BW776" s="80"/>
      <c r="BX776" s="80"/>
      <c r="BY776" s="80"/>
      <c r="BZ776" s="80"/>
      <c r="CA776" s="80"/>
      <c r="CB776" s="80"/>
      <c r="CC776" s="80"/>
      <c r="CD776" s="80"/>
      <c r="CE776" s="80"/>
      <c r="CF776" s="80"/>
      <c r="CG776" s="80"/>
      <c r="CH776" s="80"/>
      <c r="CI776" s="80"/>
      <c r="CJ776" s="80"/>
      <c r="CK776" s="80"/>
      <c r="CL776" s="80"/>
      <c r="CM776" s="80"/>
      <c r="CN776" s="80"/>
      <c r="CO776" s="80"/>
      <c r="CP776" s="80"/>
      <c r="CQ776" s="80"/>
      <c r="CR776" s="80"/>
      <c r="CS776" s="80"/>
      <c r="CT776" s="80"/>
    </row>
    <row r="777" spans="4:98" ht="15" customHeight="1">
      <c r="D777" s="33" t="s">
        <v>264</v>
      </c>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BI777" s="5" t="s">
        <v>13</v>
      </c>
      <c r="BJ777" s="2" t="s">
        <v>14</v>
      </c>
      <c r="BK777" s="2">
        <v>1</v>
      </c>
      <c r="BL777" s="2">
        <v>2</v>
      </c>
      <c r="BM777" s="2">
        <v>3</v>
      </c>
      <c r="BN777" s="2">
        <v>4</v>
      </c>
      <c r="BO777" s="2">
        <v>0</v>
      </c>
      <c r="BW777" s="80"/>
      <c r="BX777" s="80"/>
      <c r="BY777" s="80"/>
      <c r="BZ777" s="80"/>
      <c r="CA777" s="80"/>
      <c r="CB777" s="80"/>
      <c r="CC777" s="80"/>
      <c r="CD777" s="80"/>
      <c r="CE777" s="80"/>
      <c r="CF777" s="80"/>
      <c r="CG777" s="80"/>
      <c r="CH777" s="80"/>
      <c r="CI777" s="80"/>
      <c r="CJ777" s="80"/>
      <c r="CK777" s="80"/>
      <c r="CL777" s="80"/>
      <c r="CM777" s="80"/>
      <c r="CN777" s="80"/>
      <c r="CO777" s="80"/>
      <c r="CP777" s="80"/>
      <c r="CQ777" s="80"/>
      <c r="CR777" s="80"/>
      <c r="CS777" s="80"/>
      <c r="CT777" s="80"/>
    </row>
    <row r="778" spans="4:98">
      <c r="D778" s="117" t="s">
        <v>15</v>
      </c>
      <c r="E778" s="118"/>
      <c r="F778" s="118"/>
      <c r="G778" s="118"/>
      <c r="H778" s="118"/>
      <c r="I778" s="119"/>
      <c r="J778" s="112">
        <f>BI778</f>
        <v>96.946740128558304</v>
      </c>
      <c r="K778" s="112"/>
      <c r="L778" s="112"/>
      <c r="M778" s="112"/>
      <c r="N778" s="112">
        <f>BJ778</f>
        <v>94.230769230769226</v>
      </c>
      <c r="O778" s="112"/>
      <c r="P778" s="112"/>
      <c r="Q778" s="112"/>
      <c r="R778" s="112">
        <f>BK778</f>
        <v>79.807692307692307</v>
      </c>
      <c r="S778" s="112"/>
      <c r="T778" s="112"/>
      <c r="U778" s="112"/>
      <c r="V778" s="112">
        <f>BL778</f>
        <v>14.423076923076922</v>
      </c>
      <c r="W778" s="112"/>
      <c r="X778" s="112"/>
      <c r="Y778" s="112"/>
      <c r="Z778" s="112">
        <f>BM778</f>
        <v>4.8076923076923084</v>
      </c>
      <c r="AA778" s="112"/>
      <c r="AB778" s="112"/>
      <c r="AC778" s="112"/>
      <c r="AD778" s="112">
        <f>BN778</f>
        <v>0.96153846153846156</v>
      </c>
      <c r="AE778" s="112"/>
      <c r="AF778" s="112"/>
      <c r="AG778" s="112"/>
      <c r="AH778" s="112">
        <f>BO778</f>
        <v>0</v>
      </c>
      <c r="AI778" s="112"/>
      <c r="AJ778" s="112"/>
      <c r="AK778" s="112"/>
      <c r="BG778" s="2">
        <v>128</v>
      </c>
      <c r="BH778" s="2" t="s">
        <v>16</v>
      </c>
      <c r="BI778" s="25">
        <v>96.946740128558304</v>
      </c>
      <c r="BJ778" s="25">
        <f>BK778+BL778</f>
        <v>94.230769230769226</v>
      </c>
      <c r="BK778" s="25">
        <v>79.807692307692307</v>
      </c>
      <c r="BL778" s="25">
        <v>14.423076923076922</v>
      </c>
      <c r="BM778" s="25">
        <v>4.8076923076923084</v>
      </c>
      <c r="BN778" s="25">
        <v>0.96153846153846156</v>
      </c>
      <c r="BO778" s="25">
        <v>0</v>
      </c>
      <c r="BW778" s="80"/>
      <c r="BX778" s="80"/>
      <c r="BY778" s="80"/>
      <c r="BZ778" s="80"/>
      <c r="CA778" s="80"/>
      <c r="CB778" s="80"/>
      <c r="CC778" s="80"/>
      <c r="CD778" s="80"/>
      <c r="CE778" s="80"/>
      <c r="CF778" s="80"/>
      <c r="CG778" s="80"/>
      <c r="CH778" s="80"/>
      <c r="CI778" s="80"/>
      <c r="CJ778" s="80"/>
      <c r="CK778" s="80"/>
      <c r="CL778" s="80"/>
      <c r="CM778" s="80"/>
      <c r="CN778" s="80"/>
      <c r="CO778" s="80"/>
      <c r="CP778" s="80"/>
      <c r="CQ778" s="80"/>
      <c r="CR778" s="80"/>
      <c r="CS778" s="80"/>
      <c r="CT778" s="80"/>
    </row>
    <row r="779" spans="4:98">
      <c r="D779" s="113" t="s">
        <v>17</v>
      </c>
      <c r="E779" s="114"/>
      <c r="F779" s="114"/>
      <c r="G779" s="114"/>
      <c r="H779" s="114"/>
      <c r="I779" s="115"/>
      <c r="J779" s="116">
        <f>BI779</f>
        <v>96.764141898370085</v>
      </c>
      <c r="K779" s="116"/>
      <c r="L779" s="116"/>
      <c r="M779" s="116"/>
      <c r="N779" s="116">
        <f>IF(ISERROR(BJ779),"",BJ779)</f>
        <v>95.833333333333329</v>
      </c>
      <c r="O779" s="116"/>
      <c r="P779" s="116"/>
      <c r="Q779" s="116"/>
      <c r="R779" s="116">
        <f>BK779</f>
        <v>85.416666666666657</v>
      </c>
      <c r="S779" s="116"/>
      <c r="T779" s="116"/>
      <c r="U779" s="116"/>
      <c r="V779" s="116">
        <f>BL779</f>
        <v>10.416666666666668</v>
      </c>
      <c r="W779" s="116"/>
      <c r="X779" s="116"/>
      <c r="Y779" s="116"/>
      <c r="Z779" s="116">
        <f>BM779</f>
        <v>2.083333333333333</v>
      </c>
      <c r="AA779" s="116"/>
      <c r="AB779" s="116"/>
      <c r="AC779" s="116"/>
      <c r="AD779" s="116">
        <f>BN779</f>
        <v>2.083333333333333</v>
      </c>
      <c r="AE779" s="116"/>
      <c r="AF779" s="116"/>
      <c r="AG779" s="116"/>
      <c r="AH779" s="116">
        <f>BO779</f>
        <v>0</v>
      </c>
      <c r="AI779" s="116"/>
      <c r="AJ779" s="116"/>
      <c r="AK779" s="116"/>
      <c r="BH779" s="2" t="s">
        <v>18</v>
      </c>
      <c r="BI779" s="25">
        <v>96.764141898370085</v>
      </c>
      <c r="BJ779" s="25">
        <f>BK779+BL779</f>
        <v>95.833333333333329</v>
      </c>
      <c r="BK779" s="25">
        <v>85.416666666666657</v>
      </c>
      <c r="BL779" s="25">
        <v>10.416666666666668</v>
      </c>
      <c r="BM779" s="25">
        <v>2.083333333333333</v>
      </c>
      <c r="BN779" s="25">
        <v>2.083333333333333</v>
      </c>
      <c r="BO779" s="25">
        <v>0</v>
      </c>
      <c r="BW779" s="80"/>
      <c r="BX779" s="80"/>
      <c r="BY779" s="80"/>
      <c r="BZ779" s="80"/>
      <c r="CA779" s="80"/>
      <c r="CB779" s="80"/>
      <c r="CC779" s="80"/>
      <c r="CD779" s="80"/>
      <c r="CE779" s="80"/>
      <c r="CF779" s="80"/>
      <c r="CG779" s="80"/>
      <c r="CH779" s="80"/>
      <c r="CI779" s="80"/>
      <c r="CJ779" s="80"/>
      <c r="CK779" s="80"/>
      <c r="CL779" s="80"/>
      <c r="CM779" s="80"/>
      <c r="CN779" s="80"/>
      <c r="CO779" s="80"/>
      <c r="CP779" s="80"/>
      <c r="CQ779" s="80"/>
      <c r="CR779" s="80"/>
      <c r="CS779" s="80"/>
      <c r="CT779" s="80"/>
    </row>
    <row r="780" spans="4:98" ht="15" customHeight="1">
      <c r="D780" s="33" t="s">
        <v>265</v>
      </c>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BI780" s="5" t="s">
        <v>13</v>
      </c>
      <c r="BJ780" s="2" t="s">
        <v>14</v>
      </c>
      <c r="BK780" s="2">
        <v>1</v>
      </c>
      <c r="BL780" s="2">
        <v>2</v>
      </c>
      <c r="BM780" s="2">
        <v>3</v>
      </c>
      <c r="BN780" s="2">
        <v>4</v>
      </c>
      <c r="BO780" s="2">
        <v>0</v>
      </c>
      <c r="BW780" s="80"/>
      <c r="BX780" s="80"/>
      <c r="BY780" s="80"/>
      <c r="BZ780" s="80"/>
      <c r="CA780" s="80"/>
      <c r="CB780" s="80"/>
      <c r="CC780" s="80"/>
      <c r="CD780" s="80"/>
      <c r="CE780" s="80"/>
      <c r="CF780" s="80"/>
      <c r="CG780" s="80"/>
      <c r="CH780" s="80"/>
      <c r="CI780" s="80"/>
      <c r="CJ780" s="80"/>
      <c r="CK780" s="80"/>
      <c r="CL780" s="80"/>
      <c r="CM780" s="80"/>
      <c r="CN780" s="80"/>
      <c r="CO780" s="80"/>
      <c r="CP780" s="80"/>
      <c r="CQ780" s="80"/>
      <c r="CR780" s="80"/>
      <c r="CS780" s="80"/>
      <c r="CT780" s="80"/>
    </row>
    <row r="781" spans="4:98">
      <c r="D781" s="117" t="s">
        <v>15</v>
      </c>
      <c r="E781" s="118"/>
      <c r="F781" s="118"/>
      <c r="G781" s="118"/>
      <c r="H781" s="118"/>
      <c r="I781" s="119"/>
      <c r="J781" s="112">
        <f>BI781</f>
        <v>97.153351698806247</v>
      </c>
      <c r="K781" s="112"/>
      <c r="L781" s="112"/>
      <c r="M781" s="112"/>
      <c r="N781" s="112">
        <f>BJ781</f>
        <v>97.115384615384613</v>
      </c>
      <c r="O781" s="112"/>
      <c r="P781" s="112"/>
      <c r="Q781" s="112"/>
      <c r="R781" s="112">
        <f>BK781</f>
        <v>84.615384615384613</v>
      </c>
      <c r="S781" s="112"/>
      <c r="T781" s="112"/>
      <c r="U781" s="112"/>
      <c r="V781" s="112">
        <f>BL781</f>
        <v>12.5</v>
      </c>
      <c r="W781" s="112"/>
      <c r="X781" s="112"/>
      <c r="Y781" s="112"/>
      <c r="Z781" s="112">
        <f>BM781</f>
        <v>1.9230769230769231</v>
      </c>
      <c r="AA781" s="112"/>
      <c r="AB781" s="112"/>
      <c r="AC781" s="112"/>
      <c r="AD781" s="112">
        <f>BN781</f>
        <v>0.96153846153846156</v>
      </c>
      <c r="AE781" s="112"/>
      <c r="AF781" s="112"/>
      <c r="AG781" s="112"/>
      <c r="AH781" s="112">
        <f>BO781</f>
        <v>0</v>
      </c>
      <c r="AI781" s="112"/>
      <c r="AJ781" s="112"/>
      <c r="AK781" s="112"/>
      <c r="BG781" s="2">
        <v>129</v>
      </c>
      <c r="BH781" s="2" t="s">
        <v>16</v>
      </c>
      <c r="BI781" s="25">
        <v>97.153351698806247</v>
      </c>
      <c r="BJ781" s="25">
        <f>BK781+BL781</f>
        <v>97.115384615384613</v>
      </c>
      <c r="BK781" s="25">
        <v>84.615384615384613</v>
      </c>
      <c r="BL781" s="25">
        <v>12.5</v>
      </c>
      <c r="BM781" s="25">
        <v>1.9230769230769231</v>
      </c>
      <c r="BN781" s="25">
        <v>0.96153846153846156</v>
      </c>
      <c r="BO781" s="25">
        <v>0</v>
      </c>
      <c r="BW781" s="80"/>
      <c r="BX781" s="80"/>
      <c r="BY781" s="80"/>
      <c r="BZ781" s="80"/>
      <c r="CA781" s="80"/>
      <c r="CB781" s="80"/>
      <c r="CC781" s="80"/>
      <c r="CD781" s="80"/>
      <c r="CE781" s="80"/>
      <c r="CF781" s="80"/>
      <c r="CG781" s="80"/>
      <c r="CH781" s="80"/>
      <c r="CI781" s="80"/>
      <c r="CJ781" s="80"/>
      <c r="CK781" s="80"/>
      <c r="CL781" s="80"/>
      <c r="CM781" s="80"/>
      <c r="CN781" s="80"/>
      <c r="CO781" s="80"/>
      <c r="CP781" s="80"/>
      <c r="CQ781" s="80"/>
      <c r="CR781" s="80"/>
      <c r="CS781" s="80"/>
      <c r="CT781" s="80"/>
    </row>
    <row r="782" spans="4:98">
      <c r="D782" s="113" t="s">
        <v>17</v>
      </c>
      <c r="E782" s="114"/>
      <c r="F782" s="114"/>
      <c r="G782" s="114"/>
      <c r="H782" s="114"/>
      <c r="I782" s="115"/>
      <c r="J782" s="116">
        <f>BI782</f>
        <v>97.411313518696076</v>
      </c>
      <c r="K782" s="116"/>
      <c r="L782" s="116"/>
      <c r="M782" s="116"/>
      <c r="N782" s="116">
        <f>IF(ISERROR(BJ782),"",BJ782)</f>
        <v>95.833333333333343</v>
      </c>
      <c r="O782" s="116"/>
      <c r="P782" s="116"/>
      <c r="Q782" s="116"/>
      <c r="R782" s="116">
        <f>BK782</f>
        <v>89.583333333333343</v>
      </c>
      <c r="S782" s="116"/>
      <c r="T782" s="116"/>
      <c r="U782" s="116"/>
      <c r="V782" s="116">
        <f>BL782</f>
        <v>6.25</v>
      </c>
      <c r="W782" s="116"/>
      <c r="X782" s="116"/>
      <c r="Y782" s="116"/>
      <c r="Z782" s="116">
        <f>BM782</f>
        <v>3.125</v>
      </c>
      <c r="AA782" s="116"/>
      <c r="AB782" s="116"/>
      <c r="AC782" s="116"/>
      <c r="AD782" s="116">
        <f>BN782</f>
        <v>1.0416666666666665</v>
      </c>
      <c r="AE782" s="116"/>
      <c r="AF782" s="116"/>
      <c r="AG782" s="116"/>
      <c r="AH782" s="116">
        <f>BO782</f>
        <v>0</v>
      </c>
      <c r="AI782" s="116"/>
      <c r="AJ782" s="116"/>
      <c r="AK782" s="116"/>
      <c r="BH782" s="2" t="s">
        <v>18</v>
      </c>
      <c r="BI782" s="25">
        <v>97.411313518696076</v>
      </c>
      <c r="BJ782" s="25">
        <f>BK782+BL782</f>
        <v>95.833333333333343</v>
      </c>
      <c r="BK782" s="25">
        <v>89.583333333333343</v>
      </c>
      <c r="BL782" s="25">
        <v>6.25</v>
      </c>
      <c r="BM782" s="25">
        <v>3.125</v>
      </c>
      <c r="BN782" s="25">
        <v>1.0416666666666665</v>
      </c>
      <c r="BO782" s="25">
        <v>0</v>
      </c>
      <c r="BW782" s="80"/>
      <c r="BX782" s="80"/>
      <c r="BY782" s="80"/>
      <c r="BZ782" s="80"/>
      <c r="CA782" s="80"/>
      <c r="CB782" s="80"/>
      <c r="CC782" s="80"/>
      <c r="CD782" s="80"/>
      <c r="CE782" s="80"/>
      <c r="CF782" s="80"/>
      <c r="CG782" s="80"/>
      <c r="CH782" s="80"/>
      <c r="CI782" s="80"/>
      <c r="CJ782" s="80"/>
      <c r="CK782" s="80"/>
      <c r="CL782" s="80"/>
      <c r="CM782" s="80"/>
      <c r="CN782" s="80"/>
      <c r="CO782" s="80"/>
      <c r="CP782" s="80"/>
      <c r="CQ782" s="80"/>
      <c r="CR782" s="80"/>
      <c r="CS782" s="80"/>
      <c r="CT782" s="80"/>
    </row>
    <row r="783" spans="4:98" ht="15" customHeight="1">
      <c r="D783" s="33" t="s">
        <v>266</v>
      </c>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BI783" s="5" t="s">
        <v>13</v>
      </c>
      <c r="BJ783" s="2" t="s">
        <v>14</v>
      </c>
      <c r="BK783" s="2">
        <v>1</v>
      </c>
      <c r="BL783" s="2">
        <v>2</v>
      </c>
      <c r="BM783" s="2">
        <v>3</v>
      </c>
      <c r="BN783" s="2">
        <v>4</v>
      </c>
      <c r="BO783" s="2">
        <v>0</v>
      </c>
      <c r="BW783" s="80"/>
      <c r="BX783" s="80"/>
      <c r="BY783" s="80"/>
      <c r="BZ783" s="80"/>
      <c r="CA783" s="80"/>
      <c r="CB783" s="80"/>
      <c r="CC783" s="80"/>
      <c r="CD783" s="80"/>
      <c r="CE783" s="80"/>
      <c r="CF783" s="80"/>
      <c r="CG783" s="80"/>
      <c r="CH783" s="80"/>
      <c r="CI783" s="80"/>
      <c r="CJ783" s="80"/>
      <c r="CK783" s="80"/>
      <c r="CL783" s="80"/>
      <c r="CM783" s="80"/>
      <c r="CN783" s="80"/>
      <c r="CO783" s="80"/>
      <c r="CP783" s="80"/>
      <c r="CQ783" s="80"/>
      <c r="CR783" s="80"/>
      <c r="CS783" s="80"/>
      <c r="CT783" s="80"/>
    </row>
    <row r="784" spans="4:98">
      <c r="D784" s="117" t="s">
        <v>15</v>
      </c>
      <c r="E784" s="118"/>
      <c r="F784" s="118"/>
      <c r="G784" s="118"/>
      <c r="H784" s="118"/>
      <c r="I784" s="119"/>
      <c r="J784" s="112">
        <f>BI784</f>
        <v>97.451790633608809</v>
      </c>
      <c r="K784" s="112"/>
      <c r="L784" s="112"/>
      <c r="M784" s="112"/>
      <c r="N784" s="112">
        <f>BJ784</f>
        <v>99.038461538461547</v>
      </c>
      <c r="O784" s="112"/>
      <c r="P784" s="112"/>
      <c r="Q784" s="112"/>
      <c r="R784" s="112">
        <f>BK784</f>
        <v>82.692307692307693</v>
      </c>
      <c r="S784" s="112"/>
      <c r="T784" s="112"/>
      <c r="U784" s="112"/>
      <c r="V784" s="112">
        <f>BL784</f>
        <v>16.346153846153847</v>
      </c>
      <c r="W784" s="112"/>
      <c r="X784" s="112"/>
      <c r="Y784" s="112"/>
      <c r="Z784" s="112">
        <f>BM784</f>
        <v>0</v>
      </c>
      <c r="AA784" s="112"/>
      <c r="AB784" s="112"/>
      <c r="AC784" s="112"/>
      <c r="AD784" s="112">
        <f>BN784</f>
        <v>0.96153846153846156</v>
      </c>
      <c r="AE784" s="112"/>
      <c r="AF784" s="112"/>
      <c r="AG784" s="112"/>
      <c r="AH784" s="112">
        <f>BO784</f>
        <v>0</v>
      </c>
      <c r="AI784" s="112"/>
      <c r="AJ784" s="112"/>
      <c r="AK784" s="112"/>
      <c r="BG784" s="2">
        <v>130</v>
      </c>
      <c r="BH784" s="2" t="s">
        <v>16</v>
      </c>
      <c r="BI784" s="25">
        <v>97.451790633608809</v>
      </c>
      <c r="BJ784" s="25">
        <f>BK784+BL784</f>
        <v>99.038461538461547</v>
      </c>
      <c r="BK784" s="25">
        <v>82.692307692307693</v>
      </c>
      <c r="BL784" s="25">
        <v>16.346153846153847</v>
      </c>
      <c r="BM784" s="25">
        <v>0</v>
      </c>
      <c r="BN784" s="25">
        <v>0.96153846153846156</v>
      </c>
      <c r="BO784" s="25">
        <v>0</v>
      </c>
      <c r="BW784" s="80"/>
      <c r="BX784" s="80"/>
      <c r="BY784" s="80"/>
      <c r="BZ784" s="80"/>
      <c r="CA784" s="80"/>
      <c r="CB784" s="80"/>
      <c r="CC784" s="80"/>
      <c r="CD784" s="80"/>
      <c r="CE784" s="80"/>
      <c r="CF784" s="80"/>
      <c r="CG784" s="80"/>
      <c r="CH784" s="80"/>
      <c r="CI784" s="80"/>
      <c r="CJ784" s="80"/>
      <c r="CK784" s="80"/>
      <c r="CL784" s="80"/>
      <c r="CM784" s="80"/>
      <c r="CN784" s="80"/>
      <c r="CO784" s="80"/>
      <c r="CP784" s="80"/>
      <c r="CQ784" s="80"/>
      <c r="CR784" s="80"/>
      <c r="CS784" s="80"/>
      <c r="CT784" s="80"/>
    </row>
    <row r="785" spans="4:98">
      <c r="D785" s="113" t="s">
        <v>17</v>
      </c>
      <c r="E785" s="114"/>
      <c r="F785" s="114"/>
      <c r="G785" s="114"/>
      <c r="H785" s="114"/>
      <c r="I785" s="115"/>
      <c r="J785" s="116">
        <f>BI785</f>
        <v>97.435282837967392</v>
      </c>
      <c r="K785" s="116"/>
      <c r="L785" s="116"/>
      <c r="M785" s="116"/>
      <c r="N785" s="116">
        <f>IF(ISERROR(BJ785),"",BJ785)</f>
        <v>94.791666666666657</v>
      </c>
      <c r="O785" s="116"/>
      <c r="P785" s="116"/>
      <c r="Q785" s="116"/>
      <c r="R785" s="116">
        <f>BK785</f>
        <v>85.416666666666657</v>
      </c>
      <c r="S785" s="116"/>
      <c r="T785" s="116"/>
      <c r="U785" s="116"/>
      <c r="V785" s="116">
        <f>BL785</f>
        <v>9.375</v>
      </c>
      <c r="W785" s="116"/>
      <c r="X785" s="116"/>
      <c r="Y785" s="116"/>
      <c r="Z785" s="116">
        <f>BM785</f>
        <v>3.125</v>
      </c>
      <c r="AA785" s="116"/>
      <c r="AB785" s="116"/>
      <c r="AC785" s="116"/>
      <c r="AD785" s="116">
        <f>BN785</f>
        <v>2.083333333333333</v>
      </c>
      <c r="AE785" s="116"/>
      <c r="AF785" s="116"/>
      <c r="AG785" s="116"/>
      <c r="AH785" s="116">
        <f>BO785</f>
        <v>0</v>
      </c>
      <c r="AI785" s="116"/>
      <c r="AJ785" s="116"/>
      <c r="AK785" s="116"/>
      <c r="BH785" s="2" t="s">
        <v>18</v>
      </c>
      <c r="BI785" s="25">
        <v>97.435282837967392</v>
      </c>
      <c r="BJ785" s="25">
        <f>BK785+BL785</f>
        <v>94.791666666666657</v>
      </c>
      <c r="BK785" s="25">
        <v>85.416666666666657</v>
      </c>
      <c r="BL785" s="25">
        <v>9.375</v>
      </c>
      <c r="BM785" s="25">
        <v>3.125</v>
      </c>
      <c r="BN785" s="25">
        <v>2.083333333333333</v>
      </c>
      <c r="BO785" s="25">
        <v>0</v>
      </c>
      <c r="BW785" s="80"/>
      <c r="BX785" s="80"/>
      <c r="BY785" s="80"/>
      <c r="BZ785" s="80"/>
      <c r="CA785" s="80"/>
      <c r="CB785" s="80"/>
      <c r="CC785" s="80"/>
      <c r="CD785" s="80"/>
      <c r="CE785" s="80"/>
      <c r="CF785" s="80"/>
      <c r="CG785" s="80"/>
      <c r="CH785" s="80"/>
      <c r="CI785" s="80"/>
      <c r="CJ785" s="80"/>
      <c r="CK785" s="80"/>
      <c r="CL785" s="80"/>
      <c r="CM785" s="80"/>
      <c r="CN785" s="80"/>
      <c r="CO785" s="80"/>
      <c r="CP785" s="80"/>
      <c r="CQ785" s="80"/>
      <c r="CR785" s="80"/>
      <c r="CS785" s="80"/>
      <c r="CT785" s="80"/>
    </row>
    <row r="786" spans="4:98" ht="15" customHeight="1">
      <c r="D786" s="33" t="s">
        <v>267</v>
      </c>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BI786" s="5" t="s">
        <v>13</v>
      </c>
      <c r="BJ786" s="2" t="s">
        <v>14</v>
      </c>
      <c r="BK786" s="2">
        <v>1</v>
      </c>
      <c r="BL786" s="2">
        <v>2</v>
      </c>
      <c r="BM786" s="2">
        <v>3</v>
      </c>
      <c r="BN786" s="2">
        <v>4</v>
      </c>
      <c r="BO786" s="2">
        <v>0</v>
      </c>
      <c r="BW786" s="80"/>
      <c r="BX786" s="80"/>
      <c r="BY786" s="80"/>
      <c r="BZ786" s="80"/>
      <c r="CA786" s="80"/>
      <c r="CB786" s="80"/>
      <c r="CC786" s="80"/>
      <c r="CD786" s="80"/>
      <c r="CE786" s="80"/>
      <c r="CF786" s="80"/>
      <c r="CG786" s="80"/>
      <c r="CH786" s="80"/>
      <c r="CI786" s="80"/>
      <c r="CJ786" s="80"/>
      <c r="CK786" s="80"/>
      <c r="CL786" s="80"/>
      <c r="CM786" s="80"/>
      <c r="CN786" s="80"/>
      <c r="CO786" s="80"/>
      <c r="CP786" s="80"/>
      <c r="CQ786" s="80"/>
      <c r="CR786" s="80"/>
      <c r="CS786" s="80"/>
      <c r="CT786" s="80"/>
    </row>
    <row r="787" spans="4:98">
      <c r="D787" s="117" t="s">
        <v>15</v>
      </c>
      <c r="E787" s="118"/>
      <c r="F787" s="118"/>
      <c r="G787" s="118"/>
      <c r="H787" s="118"/>
      <c r="I787" s="119"/>
      <c r="J787" s="112">
        <f>BI787</f>
        <v>92.355371900826441</v>
      </c>
      <c r="K787" s="112"/>
      <c r="L787" s="112"/>
      <c r="M787" s="112"/>
      <c r="N787" s="112">
        <f>BJ787</f>
        <v>82.692307692307693</v>
      </c>
      <c r="O787" s="112"/>
      <c r="P787" s="112"/>
      <c r="Q787" s="112"/>
      <c r="R787" s="112">
        <f>BK787</f>
        <v>50.96153846153846</v>
      </c>
      <c r="S787" s="112"/>
      <c r="T787" s="112"/>
      <c r="U787" s="112"/>
      <c r="V787" s="112">
        <f>BL787</f>
        <v>31.73076923076923</v>
      </c>
      <c r="W787" s="112"/>
      <c r="X787" s="112"/>
      <c r="Y787" s="112"/>
      <c r="Z787" s="112">
        <f>BM787</f>
        <v>10.576923076923077</v>
      </c>
      <c r="AA787" s="112"/>
      <c r="AB787" s="112"/>
      <c r="AC787" s="112"/>
      <c r="AD787" s="112">
        <f>BN787</f>
        <v>6.7307692307692308</v>
      </c>
      <c r="AE787" s="112"/>
      <c r="AF787" s="112"/>
      <c r="AG787" s="112"/>
      <c r="AH787" s="112">
        <f>BO787</f>
        <v>0</v>
      </c>
      <c r="AI787" s="112"/>
      <c r="AJ787" s="112"/>
      <c r="AK787" s="112"/>
      <c r="BG787" s="2">
        <v>131</v>
      </c>
      <c r="BH787" s="2" t="s">
        <v>16</v>
      </c>
      <c r="BI787" s="25">
        <v>92.355371900826441</v>
      </c>
      <c r="BJ787" s="25">
        <f>BK787+BL787</f>
        <v>82.692307692307693</v>
      </c>
      <c r="BK787" s="25">
        <v>50.96153846153846</v>
      </c>
      <c r="BL787" s="25">
        <v>31.73076923076923</v>
      </c>
      <c r="BM787" s="25">
        <v>10.576923076923077</v>
      </c>
      <c r="BN787" s="25">
        <v>6.7307692307692308</v>
      </c>
      <c r="BO787" s="25">
        <v>0</v>
      </c>
      <c r="BW787" s="80"/>
      <c r="BX787" s="80"/>
      <c r="BY787" s="80"/>
      <c r="BZ787" s="80"/>
      <c r="CA787" s="80"/>
      <c r="CB787" s="80"/>
      <c r="CC787" s="80"/>
      <c r="CD787" s="80"/>
      <c r="CE787" s="80"/>
      <c r="CF787" s="80"/>
      <c r="CG787" s="80"/>
      <c r="CH787" s="80"/>
      <c r="CI787" s="80"/>
      <c r="CJ787" s="80"/>
      <c r="CK787" s="80"/>
      <c r="CL787" s="80"/>
      <c r="CM787" s="80"/>
      <c r="CN787" s="80"/>
      <c r="CO787" s="80"/>
      <c r="CP787" s="80"/>
      <c r="CQ787" s="80"/>
      <c r="CR787" s="80"/>
      <c r="CS787" s="80"/>
      <c r="CT787" s="80"/>
    </row>
    <row r="788" spans="4:98">
      <c r="D788" s="113" t="s">
        <v>17</v>
      </c>
      <c r="E788" s="114"/>
      <c r="F788" s="114"/>
      <c r="G788" s="114"/>
      <c r="H788" s="114"/>
      <c r="I788" s="115"/>
      <c r="J788" s="180" t="s">
        <v>220</v>
      </c>
      <c r="K788" s="180"/>
      <c r="L788" s="180"/>
      <c r="M788" s="180"/>
      <c r="N788" s="180" t="s">
        <v>220</v>
      </c>
      <c r="O788" s="180"/>
      <c r="P788" s="180"/>
      <c r="Q788" s="180"/>
      <c r="R788" s="180" t="s">
        <v>220</v>
      </c>
      <c r="S788" s="180"/>
      <c r="T788" s="180"/>
      <c r="U788" s="180"/>
      <c r="V788" s="180" t="s">
        <v>220</v>
      </c>
      <c r="W788" s="180"/>
      <c r="X788" s="180"/>
      <c r="Y788" s="180"/>
      <c r="Z788" s="180" t="s">
        <v>220</v>
      </c>
      <c r="AA788" s="180"/>
      <c r="AB788" s="180"/>
      <c r="AC788" s="180"/>
      <c r="AD788" s="180" t="s">
        <v>220</v>
      </c>
      <c r="AE788" s="180"/>
      <c r="AF788" s="180"/>
      <c r="AG788" s="180"/>
      <c r="AH788" s="180" t="s">
        <v>220</v>
      </c>
      <c r="AI788" s="180"/>
      <c r="AJ788" s="180"/>
      <c r="AK788" s="180"/>
      <c r="BH788" s="2" t="s">
        <v>18</v>
      </c>
      <c r="BI788" s="25"/>
      <c r="BJ788" s="25">
        <f>BK788+BL788</f>
        <v>0</v>
      </c>
      <c r="BK788" s="25"/>
      <c r="BL788" s="25"/>
      <c r="BM788" s="25"/>
      <c r="BN788" s="25"/>
      <c r="BO788" s="25"/>
      <c r="BW788" s="80"/>
      <c r="BX788" s="80"/>
      <c r="BY788" s="80"/>
      <c r="BZ788" s="80"/>
      <c r="CA788" s="80"/>
      <c r="CB788" s="80"/>
      <c r="CC788" s="80"/>
      <c r="CD788" s="80"/>
      <c r="CE788" s="80"/>
      <c r="CF788" s="80"/>
      <c r="CG788" s="80"/>
      <c r="CH788" s="80"/>
      <c r="CI788" s="80"/>
      <c r="CJ788" s="80"/>
      <c r="CK788" s="80"/>
      <c r="CL788" s="80"/>
      <c r="CM788" s="80"/>
      <c r="CN788" s="80"/>
      <c r="CO788" s="80"/>
      <c r="CP788" s="80"/>
      <c r="CQ788" s="80"/>
      <c r="CR788" s="80"/>
      <c r="CS788" s="80"/>
      <c r="CT788" s="80"/>
    </row>
    <row r="789" spans="4:98" ht="15" customHeight="1">
      <c r="D789" s="33" t="s">
        <v>268</v>
      </c>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BI789" s="5" t="s">
        <v>13</v>
      </c>
      <c r="BJ789" s="2" t="s">
        <v>14</v>
      </c>
      <c r="BK789" s="2">
        <v>1</v>
      </c>
      <c r="BL789" s="2">
        <v>2</v>
      </c>
      <c r="BM789" s="2">
        <v>3</v>
      </c>
      <c r="BN789" s="2">
        <v>4</v>
      </c>
      <c r="BO789" s="2">
        <v>0</v>
      </c>
      <c r="BW789" s="80"/>
      <c r="BX789" s="80"/>
      <c r="BY789" s="80"/>
      <c r="BZ789" s="80"/>
      <c r="CA789" s="80"/>
      <c r="CB789" s="80"/>
      <c r="CC789" s="80"/>
      <c r="CD789" s="80"/>
      <c r="CE789" s="80"/>
      <c r="CF789" s="80"/>
      <c r="CG789" s="80"/>
      <c r="CH789" s="80"/>
      <c r="CI789" s="80"/>
      <c r="CJ789" s="80"/>
      <c r="CK789" s="80"/>
      <c r="CL789" s="80"/>
      <c r="CM789" s="80"/>
      <c r="CN789" s="80"/>
      <c r="CO789" s="80"/>
      <c r="CP789" s="80"/>
      <c r="CQ789" s="80"/>
      <c r="CR789" s="80"/>
      <c r="CS789" s="80"/>
      <c r="CT789" s="80"/>
    </row>
    <row r="790" spans="4:98">
      <c r="D790" s="117" t="s">
        <v>15</v>
      </c>
      <c r="E790" s="118"/>
      <c r="F790" s="118"/>
      <c r="G790" s="118"/>
      <c r="H790" s="118"/>
      <c r="I790" s="119"/>
      <c r="J790" s="112">
        <f>BI790</f>
        <v>89.049586776859499</v>
      </c>
      <c r="K790" s="112"/>
      <c r="L790" s="112"/>
      <c r="M790" s="112"/>
      <c r="N790" s="112">
        <f>BJ790</f>
        <v>86.538461538461533</v>
      </c>
      <c r="O790" s="112"/>
      <c r="P790" s="112"/>
      <c r="Q790" s="112"/>
      <c r="R790" s="112">
        <f>BK790</f>
        <v>59.615384615384613</v>
      </c>
      <c r="S790" s="112"/>
      <c r="T790" s="112"/>
      <c r="U790" s="112"/>
      <c r="V790" s="112">
        <f>BL790</f>
        <v>26.923076923076923</v>
      </c>
      <c r="W790" s="112"/>
      <c r="X790" s="112"/>
      <c r="Y790" s="112"/>
      <c r="Z790" s="112">
        <f>BM790</f>
        <v>10.576923076923077</v>
      </c>
      <c r="AA790" s="112"/>
      <c r="AB790" s="112"/>
      <c r="AC790" s="112"/>
      <c r="AD790" s="112">
        <f>BN790</f>
        <v>2.8846153846153846</v>
      </c>
      <c r="AE790" s="112"/>
      <c r="AF790" s="112"/>
      <c r="AG790" s="112"/>
      <c r="AH790" s="112">
        <f>BO790</f>
        <v>0</v>
      </c>
      <c r="AI790" s="112"/>
      <c r="AJ790" s="112"/>
      <c r="AK790" s="112"/>
      <c r="BG790" s="2">
        <v>132</v>
      </c>
      <c r="BH790" s="2" t="s">
        <v>16</v>
      </c>
      <c r="BI790" s="25">
        <v>89.049586776859499</v>
      </c>
      <c r="BJ790" s="25">
        <f>BK790+BL790</f>
        <v>86.538461538461533</v>
      </c>
      <c r="BK790" s="25">
        <v>59.615384615384613</v>
      </c>
      <c r="BL790" s="25">
        <v>26.923076923076923</v>
      </c>
      <c r="BM790" s="25">
        <v>10.576923076923077</v>
      </c>
      <c r="BN790" s="25">
        <v>2.8846153846153846</v>
      </c>
      <c r="BO790" s="25">
        <v>0</v>
      </c>
      <c r="BW790" s="80"/>
      <c r="BX790" s="80"/>
      <c r="BY790" s="80"/>
      <c r="BZ790" s="80"/>
      <c r="CA790" s="80"/>
      <c r="CB790" s="80"/>
      <c r="CC790" s="80"/>
      <c r="CD790" s="80"/>
      <c r="CE790" s="80"/>
      <c r="CF790" s="80"/>
      <c r="CG790" s="80"/>
      <c r="CH790" s="80"/>
      <c r="CI790" s="80"/>
      <c r="CJ790" s="80"/>
      <c r="CK790" s="80"/>
      <c r="CL790" s="80"/>
      <c r="CM790" s="80"/>
      <c r="CN790" s="80"/>
      <c r="CO790" s="80"/>
      <c r="CP790" s="80"/>
      <c r="CQ790" s="80"/>
      <c r="CR790" s="80"/>
      <c r="CS790" s="80"/>
      <c r="CT790" s="80"/>
    </row>
    <row r="791" spans="4:98">
      <c r="D791" s="113" t="s">
        <v>17</v>
      </c>
      <c r="E791" s="114"/>
      <c r="F791" s="114"/>
      <c r="G791" s="114"/>
      <c r="H791" s="114"/>
      <c r="I791" s="115"/>
      <c r="J791" s="116">
        <f>BI791</f>
        <v>89.309683604985622</v>
      </c>
      <c r="K791" s="116"/>
      <c r="L791" s="116"/>
      <c r="M791" s="116"/>
      <c r="N791" s="116">
        <f>IF(ISERROR(BJ791),"",BJ791)</f>
        <v>85.416666666666671</v>
      </c>
      <c r="O791" s="116"/>
      <c r="P791" s="116"/>
      <c r="Q791" s="116"/>
      <c r="R791" s="116">
        <f>BK791</f>
        <v>55.208333333333336</v>
      </c>
      <c r="S791" s="116"/>
      <c r="T791" s="116"/>
      <c r="U791" s="116"/>
      <c r="V791" s="116">
        <f>BL791</f>
        <v>30.208333333333332</v>
      </c>
      <c r="W791" s="116"/>
      <c r="X791" s="116"/>
      <c r="Y791" s="116"/>
      <c r="Z791" s="116">
        <f>BM791</f>
        <v>10.416666666666668</v>
      </c>
      <c r="AA791" s="116"/>
      <c r="AB791" s="116"/>
      <c r="AC791" s="116"/>
      <c r="AD791" s="116">
        <f>BN791</f>
        <v>4.1666666666666661</v>
      </c>
      <c r="AE791" s="116"/>
      <c r="AF791" s="116"/>
      <c r="AG791" s="116"/>
      <c r="AH791" s="116">
        <f>BO791</f>
        <v>0</v>
      </c>
      <c r="AI791" s="116"/>
      <c r="AJ791" s="116"/>
      <c r="AK791" s="116"/>
      <c r="BH791" s="2" t="s">
        <v>18</v>
      </c>
      <c r="BI791" s="25">
        <v>89.309683604985622</v>
      </c>
      <c r="BJ791" s="25">
        <f>BK791+BL791</f>
        <v>85.416666666666671</v>
      </c>
      <c r="BK791" s="25">
        <v>55.208333333333336</v>
      </c>
      <c r="BL791" s="25">
        <v>30.208333333333332</v>
      </c>
      <c r="BM791" s="25">
        <v>10.416666666666668</v>
      </c>
      <c r="BN791" s="25">
        <v>4.1666666666666661</v>
      </c>
      <c r="BO791" s="25">
        <v>0</v>
      </c>
      <c r="BW791" s="80"/>
      <c r="BX791" s="80"/>
      <c r="BY791" s="80"/>
      <c r="BZ791" s="80"/>
      <c r="CA791" s="80"/>
      <c r="CB791" s="80"/>
      <c r="CC791" s="80"/>
      <c r="CD791" s="80"/>
      <c r="CE791" s="80"/>
      <c r="CF791" s="80"/>
      <c r="CG791" s="80"/>
      <c r="CH791" s="80"/>
      <c r="CI791" s="80"/>
      <c r="CJ791" s="80"/>
      <c r="CK791" s="80"/>
      <c r="CL791" s="80"/>
      <c r="CM791" s="80"/>
      <c r="CN791" s="80"/>
      <c r="CO791" s="80"/>
      <c r="CP791" s="80"/>
      <c r="CQ791" s="80"/>
      <c r="CR791" s="80"/>
      <c r="CS791" s="80"/>
      <c r="CT791" s="80"/>
    </row>
    <row r="792" spans="4:98" ht="15" customHeight="1">
      <c r="D792" s="33" t="s">
        <v>269</v>
      </c>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BI792" s="5" t="s">
        <v>13</v>
      </c>
      <c r="BJ792" s="2" t="s">
        <v>14</v>
      </c>
      <c r="BK792" s="2">
        <v>1</v>
      </c>
      <c r="BL792" s="2">
        <v>2</v>
      </c>
      <c r="BM792" s="2">
        <v>3</v>
      </c>
      <c r="BN792" s="2">
        <v>4</v>
      </c>
      <c r="BO792" s="2">
        <v>0</v>
      </c>
      <c r="BW792" s="80"/>
      <c r="BX792" s="80"/>
      <c r="BY792" s="80"/>
      <c r="BZ792" s="80"/>
      <c r="CA792" s="80"/>
      <c r="CB792" s="80"/>
      <c r="CC792" s="80"/>
      <c r="CD792" s="80"/>
      <c r="CE792" s="80"/>
      <c r="CF792" s="80"/>
      <c r="CG792" s="80"/>
      <c r="CH792" s="80"/>
      <c r="CI792" s="80"/>
      <c r="CJ792" s="80"/>
      <c r="CK792" s="80"/>
      <c r="CL792" s="80"/>
      <c r="CM792" s="80"/>
      <c r="CN792" s="80"/>
      <c r="CO792" s="80"/>
      <c r="CP792" s="80"/>
      <c r="CQ792" s="80"/>
      <c r="CR792" s="80"/>
      <c r="CS792" s="80"/>
      <c r="CT792" s="80"/>
    </row>
    <row r="793" spans="4:98">
      <c r="D793" s="117" t="s">
        <v>15</v>
      </c>
      <c r="E793" s="118"/>
      <c r="F793" s="118"/>
      <c r="G793" s="118"/>
      <c r="H793" s="118"/>
      <c r="I793" s="119"/>
      <c r="J793" s="112">
        <f>BI793</f>
        <v>97.865013774104682</v>
      </c>
      <c r="K793" s="112"/>
      <c r="L793" s="112"/>
      <c r="M793" s="112"/>
      <c r="N793" s="112">
        <f>BJ793</f>
        <v>98.07692307692308</v>
      </c>
      <c r="O793" s="112"/>
      <c r="P793" s="112"/>
      <c r="Q793" s="112"/>
      <c r="R793" s="112">
        <f>BK793</f>
        <v>96.15384615384616</v>
      </c>
      <c r="S793" s="112"/>
      <c r="T793" s="112"/>
      <c r="U793" s="112"/>
      <c r="V793" s="112">
        <f>BL793</f>
        <v>1.9230769230769231</v>
      </c>
      <c r="W793" s="112"/>
      <c r="X793" s="112"/>
      <c r="Y793" s="112"/>
      <c r="Z793" s="112">
        <f>BM793</f>
        <v>0.96153846153846156</v>
      </c>
      <c r="AA793" s="112"/>
      <c r="AB793" s="112"/>
      <c r="AC793" s="112"/>
      <c r="AD793" s="112">
        <f>BN793</f>
        <v>0.96153846153846156</v>
      </c>
      <c r="AE793" s="112"/>
      <c r="AF793" s="112"/>
      <c r="AG793" s="112"/>
      <c r="AH793" s="112">
        <f>BO793</f>
        <v>0</v>
      </c>
      <c r="AI793" s="112"/>
      <c r="AJ793" s="112"/>
      <c r="AK793" s="112"/>
      <c r="BG793" s="2">
        <v>133</v>
      </c>
      <c r="BH793" s="2" t="s">
        <v>16</v>
      </c>
      <c r="BI793" s="25">
        <v>97.865013774104682</v>
      </c>
      <c r="BJ793" s="25">
        <f>BK793+BL793</f>
        <v>98.07692307692308</v>
      </c>
      <c r="BK793" s="25">
        <v>96.15384615384616</v>
      </c>
      <c r="BL793" s="25">
        <v>1.9230769230769231</v>
      </c>
      <c r="BM793" s="25">
        <v>0.96153846153846156</v>
      </c>
      <c r="BN793" s="25">
        <v>0.96153846153846156</v>
      </c>
      <c r="BO793" s="25">
        <v>0</v>
      </c>
      <c r="BW793" s="80"/>
      <c r="BX793" s="80"/>
      <c r="BY793" s="80"/>
      <c r="BZ793" s="80"/>
      <c r="CA793" s="80"/>
      <c r="CB793" s="80"/>
      <c r="CC793" s="80"/>
      <c r="CD793" s="80"/>
      <c r="CE793" s="80"/>
      <c r="CF793" s="80"/>
      <c r="CG793" s="80"/>
      <c r="CH793" s="80"/>
      <c r="CI793" s="80"/>
      <c r="CJ793" s="80"/>
      <c r="CK793" s="80"/>
      <c r="CL793" s="80"/>
      <c r="CM793" s="80"/>
      <c r="CN793" s="80"/>
      <c r="CO793" s="80"/>
      <c r="CP793" s="80"/>
      <c r="CQ793" s="80"/>
      <c r="CR793" s="80"/>
      <c r="CS793" s="80"/>
      <c r="CT793" s="80"/>
    </row>
    <row r="794" spans="4:98">
      <c r="D794" s="113" t="s">
        <v>17</v>
      </c>
      <c r="E794" s="114"/>
      <c r="F794" s="114"/>
      <c r="G794" s="114"/>
      <c r="H794" s="114"/>
      <c r="I794" s="115"/>
      <c r="J794" s="116">
        <f>BI794</f>
        <v>97.26749760306808</v>
      </c>
      <c r="K794" s="116"/>
      <c r="L794" s="116"/>
      <c r="M794" s="116"/>
      <c r="N794" s="116">
        <f>IF(ISERROR(BJ794),"",BJ794)</f>
        <v>97.916666666666671</v>
      </c>
      <c r="O794" s="116"/>
      <c r="P794" s="116"/>
      <c r="Q794" s="116"/>
      <c r="R794" s="116">
        <f>BK794</f>
        <v>95.833333333333343</v>
      </c>
      <c r="S794" s="116"/>
      <c r="T794" s="116"/>
      <c r="U794" s="116"/>
      <c r="V794" s="116">
        <f>BL794</f>
        <v>2.083333333333333</v>
      </c>
      <c r="W794" s="116"/>
      <c r="X794" s="116"/>
      <c r="Y794" s="116"/>
      <c r="Z794" s="116">
        <f>BM794</f>
        <v>0</v>
      </c>
      <c r="AA794" s="116"/>
      <c r="AB794" s="116"/>
      <c r="AC794" s="116"/>
      <c r="AD794" s="116">
        <f>BN794</f>
        <v>2.083333333333333</v>
      </c>
      <c r="AE794" s="116"/>
      <c r="AF794" s="116"/>
      <c r="AG794" s="116"/>
      <c r="AH794" s="116">
        <f>BO794</f>
        <v>0</v>
      </c>
      <c r="AI794" s="116"/>
      <c r="AJ794" s="116"/>
      <c r="AK794" s="116"/>
      <c r="BH794" s="2" t="s">
        <v>18</v>
      </c>
      <c r="BI794" s="25">
        <v>97.26749760306808</v>
      </c>
      <c r="BJ794" s="25">
        <f>BK794+BL794</f>
        <v>97.916666666666671</v>
      </c>
      <c r="BK794" s="25">
        <v>95.833333333333343</v>
      </c>
      <c r="BL794" s="25">
        <v>2.083333333333333</v>
      </c>
      <c r="BM794" s="25">
        <v>0</v>
      </c>
      <c r="BN794" s="25">
        <v>2.083333333333333</v>
      </c>
      <c r="BO794" s="25">
        <v>0</v>
      </c>
      <c r="BW794" s="80"/>
      <c r="BX794" s="80"/>
      <c r="BY794" s="80"/>
      <c r="BZ794" s="80"/>
      <c r="CA794" s="80"/>
      <c r="CB794" s="80"/>
      <c r="CC794" s="80"/>
      <c r="CD794" s="80"/>
      <c r="CE794" s="80"/>
      <c r="CF794" s="80"/>
      <c r="CG794" s="80"/>
      <c r="CH794" s="80"/>
      <c r="CI794" s="80"/>
      <c r="CJ794" s="80"/>
      <c r="CK794" s="80"/>
      <c r="CL794" s="80"/>
      <c r="CM794" s="80"/>
      <c r="CN794" s="80"/>
      <c r="CO794" s="80"/>
      <c r="CP794" s="80"/>
      <c r="CQ794" s="80"/>
      <c r="CR794" s="80"/>
      <c r="CS794" s="80"/>
      <c r="CT794" s="80"/>
    </row>
    <row r="795" spans="4:98" ht="15" customHeight="1">
      <c r="D795" s="33" t="s">
        <v>270</v>
      </c>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BI795" s="5" t="s">
        <v>13</v>
      </c>
      <c r="BJ795" s="2" t="s">
        <v>14</v>
      </c>
      <c r="BK795" s="2">
        <v>1</v>
      </c>
      <c r="BL795" s="2">
        <v>2</v>
      </c>
      <c r="BM795" s="2">
        <v>3</v>
      </c>
      <c r="BN795" s="2">
        <v>4</v>
      </c>
      <c r="BO795" s="2">
        <v>0</v>
      </c>
      <c r="BW795" s="80"/>
      <c r="BX795" s="80"/>
      <c r="BY795" s="80"/>
      <c r="BZ795" s="80"/>
      <c r="CA795" s="80"/>
      <c r="CB795" s="80"/>
      <c r="CC795" s="80"/>
      <c r="CD795" s="80"/>
      <c r="CE795" s="80"/>
      <c r="CF795" s="80"/>
      <c r="CG795" s="80"/>
      <c r="CH795" s="80"/>
      <c r="CI795" s="80"/>
      <c r="CJ795" s="80"/>
      <c r="CK795" s="80"/>
      <c r="CL795" s="80"/>
      <c r="CM795" s="80"/>
      <c r="CN795" s="80"/>
      <c r="CO795" s="80"/>
      <c r="CP795" s="80"/>
      <c r="CQ795" s="80"/>
      <c r="CR795" s="80"/>
      <c r="CS795" s="80"/>
      <c r="CT795" s="80"/>
    </row>
    <row r="796" spans="4:98">
      <c r="D796" s="117" t="s">
        <v>15</v>
      </c>
      <c r="E796" s="118"/>
      <c r="F796" s="118"/>
      <c r="G796" s="118"/>
      <c r="H796" s="118"/>
      <c r="I796" s="119"/>
      <c r="J796" s="112">
        <f>BI796</f>
        <v>97.635445362718087</v>
      </c>
      <c r="K796" s="112"/>
      <c r="L796" s="112"/>
      <c r="M796" s="112"/>
      <c r="N796" s="112">
        <f>BJ796</f>
        <v>99.038461538461533</v>
      </c>
      <c r="O796" s="112"/>
      <c r="P796" s="112"/>
      <c r="Q796" s="112"/>
      <c r="R796" s="112">
        <f>BK796</f>
        <v>94.230769230769226</v>
      </c>
      <c r="S796" s="112"/>
      <c r="T796" s="112"/>
      <c r="U796" s="112"/>
      <c r="V796" s="112">
        <f>BL796</f>
        <v>4.8076923076923084</v>
      </c>
      <c r="W796" s="112"/>
      <c r="X796" s="112"/>
      <c r="Y796" s="112"/>
      <c r="Z796" s="112">
        <f>BM796</f>
        <v>0</v>
      </c>
      <c r="AA796" s="112"/>
      <c r="AB796" s="112"/>
      <c r="AC796" s="112"/>
      <c r="AD796" s="112">
        <f>BN796</f>
        <v>0.96153846153846156</v>
      </c>
      <c r="AE796" s="112"/>
      <c r="AF796" s="112"/>
      <c r="AG796" s="112"/>
      <c r="AH796" s="112">
        <f>BO796</f>
        <v>0</v>
      </c>
      <c r="AI796" s="112"/>
      <c r="AJ796" s="112"/>
      <c r="AK796" s="112"/>
      <c r="BG796" s="2">
        <v>134</v>
      </c>
      <c r="BH796" s="2" t="s">
        <v>16</v>
      </c>
      <c r="BI796" s="25">
        <v>97.635445362718087</v>
      </c>
      <c r="BJ796" s="25">
        <f>BK796+BL796</f>
        <v>99.038461538461533</v>
      </c>
      <c r="BK796" s="25">
        <v>94.230769230769226</v>
      </c>
      <c r="BL796" s="25">
        <v>4.8076923076923084</v>
      </c>
      <c r="BM796" s="25">
        <v>0</v>
      </c>
      <c r="BN796" s="25">
        <v>0.96153846153846156</v>
      </c>
      <c r="BO796" s="25">
        <v>0</v>
      </c>
      <c r="BW796" s="80"/>
      <c r="BX796" s="80"/>
      <c r="BY796" s="80"/>
      <c r="BZ796" s="80"/>
      <c r="CA796" s="80"/>
      <c r="CB796" s="80"/>
      <c r="CC796" s="80"/>
      <c r="CD796" s="80"/>
      <c r="CE796" s="80"/>
      <c r="CF796" s="80"/>
      <c r="CG796" s="80"/>
      <c r="CH796" s="80"/>
      <c r="CI796" s="80"/>
      <c r="CJ796" s="80"/>
      <c r="CK796" s="80"/>
      <c r="CL796" s="80"/>
      <c r="CM796" s="80"/>
      <c r="CN796" s="80"/>
      <c r="CO796" s="80"/>
      <c r="CP796" s="80"/>
      <c r="CQ796" s="80"/>
      <c r="CR796" s="80"/>
      <c r="CS796" s="80"/>
      <c r="CT796" s="80"/>
    </row>
    <row r="797" spans="4:98">
      <c r="D797" s="113" t="s">
        <v>17</v>
      </c>
      <c r="E797" s="114"/>
      <c r="F797" s="114"/>
      <c r="G797" s="114"/>
      <c r="H797" s="114"/>
      <c r="I797" s="115"/>
      <c r="J797" s="116">
        <f>BI797</f>
        <v>97.387344199424746</v>
      </c>
      <c r="K797" s="116"/>
      <c r="L797" s="116"/>
      <c r="M797" s="116"/>
      <c r="N797" s="116">
        <f>IF(ISERROR(BJ797),"",BJ797)</f>
        <v>95.833333333333329</v>
      </c>
      <c r="O797" s="116"/>
      <c r="P797" s="116"/>
      <c r="Q797" s="116"/>
      <c r="R797" s="116">
        <f>BK797</f>
        <v>90.625</v>
      </c>
      <c r="S797" s="116"/>
      <c r="T797" s="116"/>
      <c r="U797" s="116"/>
      <c r="V797" s="116">
        <f>BL797</f>
        <v>5.2083333333333339</v>
      </c>
      <c r="W797" s="116"/>
      <c r="X797" s="116"/>
      <c r="Y797" s="116"/>
      <c r="Z797" s="116">
        <f>BM797</f>
        <v>2.083333333333333</v>
      </c>
      <c r="AA797" s="116"/>
      <c r="AB797" s="116"/>
      <c r="AC797" s="116"/>
      <c r="AD797" s="116">
        <f>BN797</f>
        <v>2.083333333333333</v>
      </c>
      <c r="AE797" s="116"/>
      <c r="AF797" s="116"/>
      <c r="AG797" s="116"/>
      <c r="AH797" s="116">
        <f>BO797</f>
        <v>0</v>
      </c>
      <c r="AI797" s="116"/>
      <c r="AJ797" s="116"/>
      <c r="AK797" s="116"/>
      <c r="BH797" s="2" t="s">
        <v>18</v>
      </c>
      <c r="BI797" s="25">
        <v>97.387344199424746</v>
      </c>
      <c r="BJ797" s="25">
        <f>BK797+BL797</f>
        <v>95.833333333333329</v>
      </c>
      <c r="BK797" s="25">
        <v>90.625</v>
      </c>
      <c r="BL797" s="25">
        <v>5.2083333333333339</v>
      </c>
      <c r="BM797" s="25">
        <v>2.083333333333333</v>
      </c>
      <c r="BN797" s="25">
        <v>2.083333333333333</v>
      </c>
      <c r="BO797" s="25">
        <v>0</v>
      </c>
      <c r="BW797" s="80"/>
      <c r="BX797" s="80"/>
      <c r="BY797" s="80"/>
      <c r="BZ797" s="80"/>
      <c r="CA797" s="80"/>
      <c r="CB797" s="80"/>
      <c r="CC797" s="80"/>
      <c r="CD797" s="80"/>
      <c r="CE797" s="80"/>
      <c r="CF797" s="80"/>
      <c r="CG797" s="80"/>
      <c r="CH797" s="80"/>
      <c r="CI797" s="80"/>
      <c r="CJ797" s="80"/>
      <c r="CK797" s="80"/>
      <c r="CL797" s="80"/>
      <c r="CM797" s="80"/>
      <c r="CN797" s="80"/>
      <c r="CO797" s="80"/>
      <c r="CP797" s="80"/>
      <c r="CQ797" s="80"/>
      <c r="CR797" s="80"/>
      <c r="CS797" s="80"/>
      <c r="CT797" s="80"/>
    </row>
    <row r="798" spans="4:98" ht="15" customHeight="1">
      <c r="D798" s="33" t="s">
        <v>271</v>
      </c>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BI798" s="5" t="s">
        <v>13</v>
      </c>
      <c r="BJ798" s="2" t="s">
        <v>14</v>
      </c>
      <c r="BK798" s="2">
        <v>1</v>
      </c>
      <c r="BL798" s="2">
        <v>2</v>
      </c>
      <c r="BM798" s="2">
        <v>3</v>
      </c>
      <c r="BN798" s="2">
        <v>4</v>
      </c>
      <c r="BO798" s="2">
        <v>0</v>
      </c>
      <c r="BW798" s="80"/>
      <c r="BX798" s="80"/>
      <c r="BY798" s="80"/>
      <c r="BZ798" s="80"/>
      <c r="CA798" s="80"/>
      <c r="CB798" s="80"/>
      <c r="CC798" s="80"/>
      <c r="CD798" s="80"/>
      <c r="CE798" s="80"/>
      <c r="CF798" s="80"/>
      <c r="CG798" s="80"/>
      <c r="CH798" s="80"/>
      <c r="CI798" s="80"/>
      <c r="CJ798" s="80"/>
      <c r="CK798" s="80"/>
      <c r="CL798" s="80"/>
      <c r="CM798" s="80"/>
      <c r="CN798" s="80"/>
      <c r="CO798" s="80"/>
      <c r="CP798" s="80"/>
      <c r="CQ798" s="80"/>
      <c r="CR798" s="80"/>
      <c r="CS798" s="80"/>
      <c r="CT798" s="80"/>
    </row>
    <row r="799" spans="4:98">
      <c r="D799" s="117" t="s">
        <v>15</v>
      </c>
      <c r="E799" s="118"/>
      <c r="F799" s="118"/>
      <c r="G799" s="118"/>
      <c r="H799" s="118"/>
      <c r="I799" s="119"/>
      <c r="J799" s="112">
        <f>BI799</f>
        <v>85.468319559228647</v>
      </c>
      <c r="K799" s="112"/>
      <c r="L799" s="112"/>
      <c r="M799" s="112"/>
      <c r="N799" s="112">
        <f>BJ799</f>
        <v>74.038461538461533</v>
      </c>
      <c r="O799" s="112"/>
      <c r="P799" s="112"/>
      <c r="Q799" s="112"/>
      <c r="R799" s="112">
        <f>BK799</f>
        <v>42.307692307692307</v>
      </c>
      <c r="S799" s="112"/>
      <c r="T799" s="112"/>
      <c r="U799" s="112"/>
      <c r="V799" s="112">
        <f>BL799</f>
        <v>31.73076923076923</v>
      </c>
      <c r="W799" s="112"/>
      <c r="X799" s="112"/>
      <c r="Y799" s="112"/>
      <c r="Z799" s="112">
        <f>BM799</f>
        <v>17.307692307692307</v>
      </c>
      <c r="AA799" s="112"/>
      <c r="AB799" s="112"/>
      <c r="AC799" s="112"/>
      <c r="AD799" s="112">
        <f>BN799</f>
        <v>8.6538461538461533</v>
      </c>
      <c r="AE799" s="112"/>
      <c r="AF799" s="112"/>
      <c r="AG799" s="112"/>
      <c r="AH799" s="112">
        <f>BO799</f>
        <v>0</v>
      </c>
      <c r="AI799" s="112"/>
      <c r="AJ799" s="112"/>
      <c r="AK799" s="112"/>
      <c r="BG799" s="2">
        <v>135</v>
      </c>
      <c r="BH799" s="2" t="s">
        <v>16</v>
      </c>
      <c r="BI799" s="25">
        <v>85.468319559228647</v>
      </c>
      <c r="BJ799" s="25">
        <f>BK799+BL799</f>
        <v>74.038461538461533</v>
      </c>
      <c r="BK799" s="25">
        <v>42.307692307692307</v>
      </c>
      <c r="BL799" s="25">
        <v>31.73076923076923</v>
      </c>
      <c r="BM799" s="25">
        <v>17.307692307692307</v>
      </c>
      <c r="BN799" s="25">
        <v>8.6538461538461533</v>
      </c>
      <c r="BO799" s="25">
        <v>0</v>
      </c>
      <c r="BW799" s="80"/>
      <c r="BX799" s="80"/>
      <c r="BY799" s="80"/>
      <c r="BZ799" s="80"/>
      <c r="CA799" s="80"/>
      <c r="CB799" s="80"/>
      <c r="CC799" s="80"/>
      <c r="CD799" s="80"/>
      <c r="CE799" s="80"/>
      <c r="CF799" s="80"/>
      <c r="CG799" s="80"/>
      <c r="CH799" s="80"/>
      <c r="CI799" s="80"/>
      <c r="CJ799" s="80"/>
      <c r="CK799" s="80"/>
      <c r="CL799" s="80"/>
      <c r="CM799" s="80"/>
      <c r="CN799" s="80"/>
      <c r="CO799" s="80"/>
      <c r="CP799" s="80"/>
      <c r="CQ799" s="80"/>
      <c r="CR799" s="80"/>
      <c r="CS799" s="80"/>
      <c r="CT799" s="80"/>
    </row>
    <row r="800" spans="4:98">
      <c r="D800" s="113" t="s">
        <v>17</v>
      </c>
      <c r="E800" s="114"/>
      <c r="F800" s="114"/>
      <c r="G800" s="114"/>
      <c r="H800" s="114"/>
      <c r="I800" s="115"/>
      <c r="J800" s="116">
        <f>BI800</f>
        <v>85.570469798657726</v>
      </c>
      <c r="K800" s="116"/>
      <c r="L800" s="116"/>
      <c r="M800" s="116"/>
      <c r="N800" s="116">
        <f>IF(ISERROR(BJ800),"",BJ800)</f>
        <v>85.416666666666671</v>
      </c>
      <c r="O800" s="116"/>
      <c r="P800" s="116"/>
      <c r="Q800" s="116"/>
      <c r="R800" s="116">
        <f>BK800</f>
        <v>59.375</v>
      </c>
      <c r="S800" s="116"/>
      <c r="T800" s="116"/>
      <c r="U800" s="116"/>
      <c r="V800" s="116">
        <f>BL800</f>
        <v>26.041666666666668</v>
      </c>
      <c r="W800" s="116"/>
      <c r="X800" s="116"/>
      <c r="Y800" s="116"/>
      <c r="Z800" s="116">
        <f>BM800</f>
        <v>6.25</v>
      </c>
      <c r="AA800" s="116"/>
      <c r="AB800" s="116"/>
      <c r="AC800" s="116"/>
      <c r="AD800" s="116">
        <f>BN800</f>
        <v>8.3333333333333321</v>
      </c>
      <c r="AE800" s="116"/>
      <c r="AF800" s="116"/>
      <c r="AG800" s="116"/>
      <c r="AH800" s="116">
        <f>BO800</f>
        <v>0</v>
      </c>
      <c r="AI800" s="116"/>
      <c r="AJ800" s="116"/>
      <c r="AK800" s="116"/>
      <c r="BH800" s="2" t="s">
        <v>18</v>
      </c>
      <c r="BI800" s="25">
        <v>85.570469798657726</v>
      </c>
      <c r="BJ800" s="25">
        <f>BK800+BL800</f>
        <v>85.416666666666671</v>
      </c>
      <c r="BK800" s="25">
        <v>59.375</v>
      </c>
      <c r="BL800" s="25">
        <v>26.041666666666668</v>
      </c>
      <c r="BM800" s="25">
        <v>6.25</v>
      </c>
      <c r="BN800" s="25">
        <v>8.3333333333333321</v>
      </c>
      <c r="BO800" s="25">
        <v>0</v>
      </c>
      <c r="BW800" s="80"/>
      <c r="BX800" s="80"/>
      <c r="BY800" s="80"/>
      <c r="BZ800" s="80"/>
      <c r="CA800" s="80"/>
      <c r="CB800" s="80"/>
      <c r="CC800" s="80"/>
      <c r="CD800" s="80"/>
      <c r="CE800" s="80"/>
      <c r="CF800" s="80"/>
      <c r="CG800" s="80"/>
      <c r="CH800" s="80"/>
      <c r="CI800" s="80"/>
      <c r="CJ800" s="80"/>
      <c r="CK800" s="80"/>
      <c r="CL800" s="80"/>
      <c r="CM800" s="80"/>
      <c r="CN800" s="80"/>
      <c r="CO800" s="80"/>
      <c r="CP800" s="80"/>
      <c r="CQ800" s="80"/>
      <c r="CR800" s="80"/>
      <c r="CS800" s="80"/>
      <c r="CT800" s="80"/>
    </row>
    <row r="801" spans="2:98">
      <c r="BW801" s="80"/>
      <c r="BX801" s="80"/>
      <c r="BY801" s="80"/>
      <c r="BZ801" s="80"/>
      <c r="CA801" s="80"/>
      <c r="CB801" s="80"/>
      <c r="CC801" s="80"/>
      <c r="CD801" s="80"/>
      <c r="CE801" s="80"/>
      <c r="CF801" s="80"/>
      <c r="CG801" s="80"/>
      <c r="CH801" s="80"/>
      <c r="CI801" s="80"/>
      <c r="CJ801" s="80"/>
      <c r="CK801" s="80"/>
      <c r="CL801" s="80"/>
      <c r="CM801" s="80"/>
      <c r="CN801" s="80"/>
      <c r="CO801" s="80"/>
      <c r="CP801" s="80"/>
      <c r="CQ801" s="80"/>
      <c r="CR801" s="80"/>
      <c r="CS801" s="80"/>
      <c r="CT801" s="80"/>
    </row>
    <row r="802" spans="2:98" ht="15" customHeight="1">
      <c r="B802" s="202" t="s">
        <v>272</v>
      </c>
      <c r="C802" s="202"/>
      <c r="D802" s="14" t="s">
        <v>273</v>
      </c>
      <c r="E802" s="26"/>
      <c r="F802" s="26"/>
      <c r="G802" s="26"/>
      <c r="H802" s="26"/>
      <c r="I802" s="26"/>
      <c r="J802" s="26"/>
      <c r="K802" s="26"/>
      <c r="L802" s="26"/>
      <c r="M802" s="26"/>
      <c r="N802" s="26"/>
      <c r="O802" s="26"/>
      <c r="P802" s="26"/>
      <c r="Q802" s="26"/>
      <c r="R802" s="26"/>
      <c r="S802" s="26"/>
      <c r="T802" s="26"/>
      <c r="U802" s="26"/>
      <c r="V802" s="26"/>
      <c r="W802" s="26"/>
      <c r="X802" s="26"/>
      <c r="Y802" s="26"/>
      <c r="Z802" s="26"/>
      <c r="AA802" s="26"/>
      <c r="AB802" s="26"/>
      <c r="AC802" s="26"/>
      <c r="AD802" s="26"/>
      <c r="AE802" s="26"/>
      <c r="AF802" s="26"/>
      <c r="AG802" s="26"/>
      <c r="AH802" s="27"/>
      <c r="AI802" s="27"/>
      <c r="AJ802" s="14"/>
      <c r="AK802" s="19"/>
      <c r="AL802" s="19"/>
      <c r="AM802" s="19"/>
      <c r="AN802" s="19"/>
      <c r="AO802" s="19"/>
      <c r="AP802" s="19"/>
      <c r="AQ802" s="19"/>
      <c r="AR802" s="19"/>
      <c r="AS802" s="19"/>
      <c r="AT802" s="19"/>
      <c r="AU802" s="19"/>
      <c r="AV802" s="19"/>
      <c r="AW802" s="19"/>
      <c r="AX802" s="19"/>
      <c r="AY802" s="19"/>
      <c r="AZ802" s="19"/>
      <c r="BA802" s="19"/>
      <c r="BB802" s="19"/>
      <c r="BC802" s="19"/>
      <c r="BD802" s="19"/>
      <c r="BE802" s="19"/>
      <c r="BF802" s="19"/>
      <c r="BH802" s="20"/>
      <c r="BI802" s="20"/>
      <c r="BJ802" s="20"/>
      <c r="BK802" s="20"/>
      <c r="BL802" s="20"/>
      <c r="BM802" s="20"/>
      <c r="BN802" s="20"/>
      <c r="BO802" s="20"/>
      <c r="BP802" s="20"/>
      <c r="BQ802" s="20"/>
      <c r="BR802" s="20"/>
      <c r="BS802" s="20"/>
      <c r="BT802" s="20"/>
      <c r="BU802" s="20"/>
      <c r="BV802" s="20"/>
    </row>
    <row r="803" spans="2:98">
      <c r="B803" s="202"/>
      <c r="C803" s="202"/>
      <c r="D803" s="33" t="s">
        <v>274</v>
      </c>
      <c r="E803" s="34"/>
      <c r="F803" s="34"/>
      <c r="G803" s="34"/>
      <c r="H803" s="34"/>
      <c r="I803" s="34"/>
      <c r="J803" s="34"/>
      <c r="K803" s="34"/>
      <c r="L803" s="34"/>
      <c r="M803" s="34"/>
      <c r="N803" s="34"/>
      <c r="O803" s="34"/>
      <c r="P803" s="34"/>
      <c r="Q803" s="34"/>
      <c r="R803" s="34"/>
      <c r="S803" s="34"/>
      <c r="T803" s="34"/>
      <c r="U803" s="34"/>
      <c r="V803" s="34"/>
      <c r="W803" s="34"/>
      <c r="X803" s="34"/>
      <c r="Y803" s="34"/>
      <c r="Z803" s="34"/>
      <c r="AA803" s="34"/>
      <c r="AB803" s="34"/>
      <c r="AC803" s="34"/>
      <c r="AD803" s="34"/>
      <c r="AE803" s="34"/>
      <c r="AF803" s="34"/>
      <c r="AG803" s="34"/>
      <c r="AH803" s="82"/>
      <c r="AI803" s="82"/>
      <c r="AJ803" s="82"/>
      <c r="AK803" s="82"/>
      <c r="BI803" s="5"/>
    </row>
    <row r="804" spans="2:98" ht="9.75" customHeight="1">
      <c r="D804" s="91"/>
      <c r="E804" s="92"/>
      <c r="F804" s="92"/>
      <c r="G804" s="92"/>
      <c r="H804" s="92"/>
      <c r="I804" s="93"/>
      <c r="J804" s="97" t="s">
        <v>6</v>
      </c>
      <c r="K804" s="98"/>
      <c r="L804" s="98"/>
      <c r="M804" s="99"/>
      <c r="N804" s="97" t="s">
        <v>7</v>
      </c>
      <c r="O804" s="98"/>
      <c r="P804" s="98"/>
      <c r="Q804" s="99"/>
      <c r="R804" s="84">
        <v>1</v>
      </c>
      <c r="S804" s="85"/>
      <c r="T804" s="85"/>
      <c r="U804" s="86"/>
      <c r="V804" s="84">
        <v>2</v>
      </c>
      <c r="W804" s="85"/>
      <c r="X804" s="85"/>
      <c r="Y804" s="86"/>
      <c r="Z804" s="84">
        <v>3</v>
      </c>
      <c r="AA804" s="85"/>
      <c r="AB804" s="85"/>
      <c r="AC804" s="86"/>
      <c r="AD804" s="84">
        <v>4</v>
      </c>
      <c r="AE804" s="85"/>
      <c r="AF804" s="85"/>
      <c r="AG804" s="86"/>
      <c r="AH804" s="84"/>
      <c r="AI804" s="85"/>
      <c r="AJ804" s="85"/>
      <c r="AK804" s="86"/>
    </row>
    <row r="805" spans="2:98" ht="23.25" customHeight="1">
      <c r="D805" s="94"/>
      <c r="E805" s="95"/>
      <c r="F805" s="95"/>
      <c r="G805" s="95"/>
      <c r="H805" s="95"/>
      <c r="I805" s="96"/>
      <c r="J805" s="100"/>
      <c r="K805" s="101"/>
      <c r="L805" s="101"/>
      <c r="M805" s="102"/>
      <c r="N805" s="100"/>
      <c r="O805" s="101"/>
      <c r="P805" s="101"/>
      <c r="Q805" s="102"/>
      <c r="R805" s="87" t="s">
        <v>65</v>
      </c>
      <c r="S805" s="88"/>
      <c r="T805" s="88"/>
      <c r="U805" s="89"/>
      <c r="V805" s="87" t="s">
        <v>66</v>
      </c>
      <c r="W805" s="88"/>
      <c r="X805" s="88"/>
      <c r="Y805" s="89"/>
      <c r="Z805" s="87" t="s">
        <v>67</v>
      </c>
      <c r="AA805" s="88"/>
      <c r="AB805" s="88"/>
      <c r="AC805" s="89"/>
      <c r="AD805" s="87" t="s">
        <v>68</v>
      </c>
      <c r="AE805" s="88"/>
      <c r="AF805" s="88"/>
      <c r="AG805" s="89"/>
      <c r="AH805" s="87" t="s">
        <v>12</v>
      </c>
      <c r="AI805" s="88"/>
      <c r="AJ805" s="88"/>
      <c r="AK805" s="89"/>
      <c r="BI805" s="5" t="s">
        <v>13</v>
      </c>
      <c r="BJ805" s="2" t="s">
        <v>14</v>
      </c>
      <c r="BK805" s="2">
        <v>1</v>
      </c>
      <c r="BL805" s="2">
        <v>2</v>
      </c>
      <c r="BM805" s="2">
        <v>3</v>
      </c>
      <c r="BN805" s="2">
        <v>4</v>
      </c>
      <c r="BO805" s="2">
        <v>0</v>
      </c>
    </row>
    <row r="806" spans="2:98">
      <c r="D806" s="117" t="s">
        <v>15</v>
      </c>
      <c r="E806" s="118"/>
      <c r="F806" s="118"/>
      <c r="G806" s="118"/>
      <c r="H806" s="118"/>
      <c r="I806" s="119"/>
      <c r="J806" s="112">
        <f>BI806</f>
        <v>98.461891643709819</v>
      </c>
      <c r="K806" s="112"/>
      <c r="L806" s="112"/>
      <c r="M806" s="112"/>
      <c r="N806" s="112">
        <f>BJ806</f>
        <v>99.038461538461533</v>
      </c>
      <c r="O806" s="112"/>
      <c r="P806" s="112"/>
      <c r="Q806" s="112"/>
      <c r="R806" s="112">
        <f>BK806</f>
        <v>72.115384615384613</v>
      </c>
      <c r="S806" s="112"/>
      <c r="T806" s="112"/>
      <c r="U806" s="112"/>
      <c r="V806" s="112">
        <f>BL806</f>
        <v>26.923076923076923</v>
      </c>
      <c r="W806" s="112"/>
      <c r="X806" s="112"/>
      <c r="Y806" s="112"/>
      <c r="Z806" s="112">
        <f>BM806</f>
        <v>0.96153846153846156</v>
      </c>
      <c r="AA806" s="112"/>
      <c r="AB806" s="112"/>
      <c r="AC806" s="112"/>
      <c r="AD806" s="112">
        <f>BN806</f>
        <v>0</v>
      </c>
      <c r="AE806" s="112"/>
      <c r="AF806" s="112"/>
      <c r="AG806" s="112"/>
      <c r="AH806" s="112">
        <f>BO806</f>
        <v>0</v>
      </c>
      <c r="AI806" s="112"/>
      <c r="AJ806" s="112"/>
      <c r="AK806" s="112"/>
      <c r="BG806" s="2">
        <v>136</v>
      </c>
      <c r="BH806" s="2" t="s">
        <v>16</v>
      </c>
      <c r="BI806" s="25">
        <v>98.461891643709819</v>
      </c>
      <c r="BJ806" s="25">
        <f>BK806+BL806</f>
        <v>99.038461538461533</v>
      </c>
      <c r="BK806" s="25">
        <v>72.115384615384613</v>
      </c>
      <c r="BL806" s="25">
        <v>26.923076923076923</v>
      </c>
      <c r="BM806" s="25">
        <v>0.96153846153846156</v>
      </c>
      <c r="BN806" s="25">
        <v>0</v>
      </c>
      <c r="BO806" s="25">
        <v>0</v>
      </c>
    </row>
    <row r="807" spans="2:98">
      <c r="D807" s="113" t="s">
        <v>17</v>
      </c>
      <c r="E807" s="114"/>
      <c r="F807" s="114"/>
      <c r="G807" s="114"/>
      <c r="H807" s="114"/>
      <c r="I807" s="115"/>
      <c r="J807" s="116">
        <f>BI807</f>
        <v>98.370086289549377</v>
      </c>
      <c r="K807" s="116"/>
      <c r="L807" s="116"/>
      <c r="M807" s="116"/>
      <c r="N807" s="116">
        <f>IF(ISERROR(BJ807),"",BJ807)</f>
        <v>100</v>
      </c>
      <c r="O807" s="116"/>
      <c r="P807" s="116"/>
      <c r="Q807" s="116"/>
      <c r="R807" s="116">
        <f>BK807</f>
        <v>87.5</v>
      </c>
      <c r="S807" s="116"/>
      <c r="T807" s="116"/>
      <c r="U807" s="116"/>
      <c r="V807" s="116">
        <f>BL807</f>
        <v>12.5</v>
      </c>
      <c r="W807" s="116"/>
      <c r="X807" s="116"/>
      <c r="Y807" s="116"/>
      <c r="Z807" s="116">
        <f>BM807</f>
        <v>0</v>
      </c>
      <c r="AA807" s="116"/>
      <c r="AB807" s="116"/>
      <c r="AC807" s="116"/>
      <c r="AD807" s="116">
        <f>BN807</f>
        <v>0</v>
      </c>
      <c r="AE807" s="116"/>
      <c r="AF807" s="116"/>
      <c r="AG807" s="116"/>
      <c r="AH807" s="116">
        <f>BO807</f>
        <v>0</v>
      </c>
      <c r="AI807" s="116"/>
      <c r="AJ807" s="116"/>
      <c r="AK807" s="116"/>
      <c r="BH807" s="2" t="s">
        <v>18</v>
      </c>
      <c r="BI807" s="25">
        <v>98.370086289549377</v>
      </c>
      <c r="BJ807" s="25">
        <f>BK807+BL807</f>
        <v>100</v>
      </c>
      <c r="BK807" s="25">
        <v>87.5</v>
      </c>
      <c r="BL807" s="25">
        <v>12.5</v>
      </c>
      <c r="BM807" s="25">
        <v>0</v>
      </c>
      <c r="BN807" s="25">
        <v>0</v>
      </c>
      <c r="BO807" s="25">
        <v>0</v>
      </c>
    </row>
    <row r="808" spans="2:98">
      <c r="D808" s="33" t="s">
        <v>275</v>
      </c>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BI808" s="5" t="s">
        <v>13</v>
      </c>
      <c r="BJ808" s="2" t="s">
        <v>14</v>
      </c>
      <c r="BK808" s="2">
        <v>1</v>
      </c>
      <c r="BL808" s="2">
        <v>2</v>
      </c>
      <c r="BM808" s="2">
        <v>3</v>
      </c>
      <c r="BN808" s="2">
        <v>4</v>
      </c>
      <c r="BO808" s="2">
        <v>0</v>
      </c>
    </row>
    <row r="809" spans="2:98">
      <c r="D809" s="117" t="s">
        <v>15</v>
      </c>
      <c r="E809" s="118"/>
      <c r="F809" s="118"/>
      <c r="G809" s="118"/>
      <c r="H809" s="118"/>
      <c r="I809" s="119"/>
      <c r="J809" s="112">
        <f>BI809</f>
        <v>96.831955922865006</v>
      </c>
      <c r="K809" s="112"/>
      <c r="L809" s="112"/>
      <c r="M809" s="112"/>
      <c r="N809" s="112">
        <f>BJ809</f>
        <v>87.5</v>
      </c>
      <c r="O809" s="112"/>
      <c r="P809" s="112"/>
      <c r="Q809" s="112"/>
      <c r="R809" s="112">
        <f>BK809</f>
        <v>67.307692307692307</v>
      </c>
      <c r="S809" s="112"/>
      <c r="T809" s="112"/>
      <c r="U809" s="112"/>
      <c r="V809" s="112">
        <f>BL809</f>
        <v>20.192307692307693</v>
      </c>
      <c r="W809" s="112"/>
      <c r="X809" s="112"/>
      <c r="Y809" s="112"/>
      <c r="Z809" s="112">
        <f>BM809</f>
        <v>10.576923076923077</v>
      </c>
      <c r="AA809" s="112"/>
      <c r="AB809" s="112"/>
      <c r="AC809" s="112"/>
      <c r="AD809" s="112">
        <f>BN809</f>
        <v>1.9230769230769231</v>
      </c>
      <c r="AE809" s="112"/>
      <c r="AF809" s="112"/>
      <c r="AG809" s="112"/>
      <c r="AH809" s="112">
        <f>BO809</f>
        <v>0</v>
      </c>
      <c r="AI809" s="112"/>
      <c r="AJ809" s="112"/>
      <c r="AK809" s="112"/>
      <c r="BG809" s="2">
        <v>137</v>
      </c>
      <c r="BH809" s="2" t="s">
        <v>16</v>
      </c>
      <c r="BI809" s="25">
        <v>96.831955922865006</v>
      </c>
      <c r="BJ809" s="25">
        <f>BK809+BL809</f>
        <v>87.5</v>
      </c>
      <c r="BK809" s="25">
        <v>67.307692307692307</v>
      </c>
      <c r="BL809" s="25">
        <v>20.192307692307693</v>
      </c>
      <c r="BM809" s="25">
        <v>10.576923076923077</v>
      </c>
      <c r="BN809" s="25">
        <v>1.9230769230769231</v>
      </c>
      <c r="BO809" s="25">
        <v>0</v>
      </c>
    </row>
    <row r="810" spans="2:98">
      <c r="D810" s="113" t="s">
        <v>17</v>
      </c>
      <c r="E810" s="114"/>
      <c r="F810" s="114"/>
      <c r="G810" s="114"/>
      <c r="H810" s="114"/>
      <c r="I810" s="115"/>
      <c r="J810" s="116">
        <f>BI810</f>
        <v>96.931927133269411</v>
      </c>
      <c r="K810" s="116"/>
      <c r="L810" s="116"/>
      <c r="M810" s="116"/>
      <c r="N810" s="116">
        <f>IF(ISERROR(BJ810),"",BJ810)</f>
        <v>98.958333333333329</v>
      </c>
      <c r="O810" s="116"/>
      <c r="P810" s="116"/>
      <c r="Q810" s="116"/>
      <c r="R810" s="116">
        <f>BK810</f>
        <v>87.5</v>
      </c>
      <c r="S810" s="116"/>
      <c r="T810" s="116"/>
      <c r="U810" s="116"/>
      <c r="V810" s="116">
        <f>BL810</f>
        <v>11.458333333333332</v>
      </c>
      <c r="W810" s="116"/>
      <c r="X810" s="116"/>
      <c r="Y810" s="116"/>
      <c r="Z810" s="116">
        <f>BM810</f>
        <v>0</v>
      </c>
      <c r="AA810" s="116"/>
      <c r="AB810" s="116"/>
      <c r="AC810" s="116"/>
      <c r="AD810" s="116">
        <f>BN810</f>
        <v>1.0416666666666665</v>
      </c>
      <c r="AE810" s="116"/>
      <c r="AF810" s="116"/>
      <c r="AG810" s="116"/>
      <c r="AH810" s="116">
        <f>BO810</f>
        <v>0</v>
      </c>
      <c r="AI810" s="116"/>
      <c r="AJ810" s="116"/>
      <c r="AK810" s="116"/>
      <c r="BH810" s="2" t="s">
        <v>18</v>
      </c>
      <c r="BI810" s="25">
        <v>96.931927133269411</v>
      </c>
      <c r="BJ810" s="25">
        <f>BK810+BL810</f>
        <v>98.958333333333329</v>
      </c>
      <c r="BK810" s="25">
        <v>87.5</v>
      </c>
      <c r="BL810" s="25">
        <v>11.458333333333332</v>
      </c>
      <c r="BM810" s="25">
        <v>0</v>
      </c>
      <c r="BN810" s="25">
        <v>1.0416666666666665</v>
      </c>
      <c r="BO810" s="25">
        <v>0</v>
      </c>
    </row>
    <row r="811" spans="2:98">
      <c r="D811" s="33" t="s">
        <v>276</v>
      </c>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BI811" s="5" t="s">
        <v>13</v>
      </c>
      <c r="BJ811" s="2" t="s">
        <v>14</v>
      </c>
      <c r="BK811" s="2">
        <v>1</v>
      </c>
      <c r="BL811" s="2">
        <v>2</v>
      </c>
      <c r="BM811" s="2">
        <v>3</v>
      </c>
      <c r="BN811" s="2">
        <v>4</v>
      </c>
      <c r="BO811" s="2">
        <v>0</v>
      </c>
    </row>
    <row r="812" spans="2:98">
      <c r="D812" s="117" t="s">
        <v>15</v>
      </c>
      <c r="E812" s="118"/>
      <c r="F812" s="118"/>
      <c r="G812" s="118"/>
      <c r="H812" s="118"/>
      <c r="I812" s="119"/>
      <c r="J812" s="112">
        <f>BI812</f>
        <v>95.890725436179977</v>
      </c>
      <c r="K812" s="112"/>
      <c r="L812" s="112"/>
      <c r="M812" s="112"/>
      <c r="N812" s="112">
        <f>BJ812</f>
        <v>88.461538461538453</v>
      </c>
      <c r="O812" s="112"/>
      <c r="P812" s="112"/>
      <c r="Q812" s="112"/>
      <c r="R812" s="112">
        <f>BK812</f>
        <v>59.615384615384613</v>
      </c>
      <c r="S812" s="112"/>
      <c r="T812" s="112"/>
      <c r="U812" s="112"/>
      <c r="V812" s="112">
        <f>BL812</f>
        <v>28.846153846153843</v>
      </c>
      <c r="W812" s="112"/>
      <c r="X812" s="112"/>
      <c r="Y812" s="112"/>
      <c r="Z812" s="112">
        <f>BM812</f>
        <v>10.576923076923077</v>
      </c>
      <c r="AA812" s="112"/>
      <c r="AB812" s="112"/>
      <c r="AC812" s="112"/>
      <c r="AD812" s="112">
        <f>BN812</f>
        <v>0.96153846153846156</v>
      </c>
      <c r="AE812" s="112"/>
      <c r="AF812" s="112"/>
      <c r="AG812" s="112"/>
      <c r="AH812" s="112">
        <f>BO812</f>
        <v>0</v>
      </c>
      <c r="AI812" s="112"/>
      <c r="AJ812" s="112"/>
      <c r="AK812" s="112"/>
      <c r="BG812" s="2">
        <v>138</v>
      </c>
      <c r="BH812" s="2" t="s">
        <v>16</v>
      </c>
      <c r="BI812" s="25">
        <v>95.890725436179977</v>
      </c>
      <c r="BJ812" s="25">
        <f>BK812+BL812</f>
        <v>88.461538461538453</v>
      </c>
      <c r="BK812" s="25">
        <v>59.615384615384613</v>
      </c>
      <c r="BL812" s="25">
        <v>28.846153846153843</v>
      </c>
      <c r="BM812" s="25">
        <v>10.576923076923077</v>
      </c>
      <c r="BN812" s="25">
        <v>0.96153846153846156</v>
      </c>
      <c r="BO812" s="25">
        <v>0</v>
      </c>
    </row>
    <row r="813" spans="2:98">
      <c r="D813" s="113" t="s">
        <v>17</v>
      </c>
      <c r="E813" s="114"/>
      <c r="F813" s="114"/>
      <c r="G813" s="114"/>
      <c r="H813" s="114"/>
      <c r="I813" s="115"/>
      <c r="J813" s="116">
        <f>BI813</f>
        <v>95.94918504314478</v>
      </c>
      <c r="K813" s="116"/>
      <c r="L813" s="116"/>
      <c r="M813" s="116"/>
      <c r="N813" s="116">
        <f>IF(ISERROR(BJ813),"",BJ813)</f>
        <v>94.791666666666657</v>
      </c>
      <c r="O813" s="116"/>
      <c r="P813" s="116"/>
      <c r="Q813" s="116"/>
      <c r="R813" s="116">
        <f>BK813</f>
        <v>75</v>
      </c>
      <c r="S813" s="116"/>
      <c r="T813" s="116"/>
      <c r="U813" s="116"/>
      <c r="V813" s="116">
        <f>BL813</f>
        <v>19.791666666666664</v>
      </c>
      <c r="W813" s="116"/>
      <c r="X813" s="116"/>
      <c r="Y813" s="116"/>
      <c r="Z813" s="116">
        <f>BM813</f>
        <v>5.2083333333333339</v>
      </c>
      <c r="AA813" s="116"/>
      <c r="AB813" s="116"/>
      <c r="AC813" s="116"/>
      <c r="AD813" s="116">
        <f>BN813</f>
        <v>0</v>
      </c>
      <c r="AE813" s="116"/>
      <c r="AF813" s="116"/>
      <c r="AG813" s="116"/>
      <c r="AH813" s="116">
        <f>BO813</f>
        <v>0</v>
      </c>
      <c r="AI813" s="116"/>
      <c r="AJ813" s="116"/>
      <c r="AK813" s="116"/>
      <c r="BH813" s="2" t="s">
        <v>18</v>
      </c>
      <c r="BI813" s="25">
        <v>95.94918504314478</v>
      </c>
      <c r="BJ813" s="25">
        <f>BK813+BL813</f>
        <v>94.791666666666657</v>
      </c>
      <c r="BK813" s="25">
        <v>75</v>
      </c>
      <c r="BL813" s="25">
        <v>19.791666666666664</v>
      </c>
      <c r="BM813" s="25">
        <v>5.2083333333333339</v>
      </c>
      <c r="BN813" s="25">
        <v>0</v>
      </c>
      <c r="BO813" s="25">
        <v>0</v>
      </c>
    </row>
    <row r="814" spans="2:98">
      <c r="D814" s="42"/>
      <c r="E814" s="42"/>
      <c r="F814" s="42"/>
      <c r="G814" s="42"/>
      <c r="H814" s="42"/>
      <c r="I814" s="42"/>
      <c r="J814" s="43"/>
      <c r="K814" s="43"/>
      <c r="L814" s="43"/>
      <c r="M814" s="43"/>
      <c r="N814" s="43"/>
      <c r="O814" s="43"/>
      <c r="P814" s="43"/>
      <c r="Q814" s="43"/>
      <c r="R814" s="43"/>
      <c r="S814" s="43"/>
      <c r="T814" s="43"/>
      <c r="U814" s="43"/>
      <c r="V814" s="43"/>
      <c r="W814" s="43"/>
      <c r="X814" s="43"/>
      <c r="Y814" s="43"/>
      <c r="Z814" s="43"/>
      <c r="AA814" s="43"/>
      <c r="AB814" s="43"/>
      <c r="AC814" s="43"/>
      <c r="AD814" s="43"/>
      <c r="AE814" s="43"/>
      <c r="AF814" s="43"/>
      <c r="AG814" s="43"/>
      <c r="AH814" s="43"/>
      <c r="AI814" s="43"/>
      <c r="AJ814" s="43"/>
      <c r="AK814" s="43"/>
      <c r="BI814" s="25"/>
      <c r="BJ814" s="25"/>
      <c r="BK814" s="25"/>
      <c r="BL814" s="25"/>
      <c r="BM814" s="25"/>
      <c r="BN814" s="25"/>
      <c r="BO814" s="25"/>
    </row>
    <row r="815" spans="2:98">
      <c r="D815" s="42"/>
      <c r="E815" s="42"/>
      <c r="F815" s="42"/>
      <c r="G815" s="42"/>
      <c r="H815" s="42"/>
      <c r="I815" s="42"/>
      <c r="J815" s="43"/>
      <c r="K815" s="43"/>
      <c r="L815" s="43"/>
      <c r="M815" s="43"/>
      <c r="N815" s="43"/>
      <c r="O815" s="43"/>
      <c r="P815" s="43"/>
      <c r="Q815" s="43"/>
      <c r="R815" s="43"/>
      <c r="S815" s="43"/>
      <c r="T815" s="43"/>
      <c r="U815" s="43"/>
      <c r="V815" s="43"/>
      <c r="W815" s="43"/>
      <c r="X815" s="43"/>
      <c r="Y815" s="43"/>
      <c r="Z815" s="43"/>
      <c r="AA815" s="43"/>
      <c r="AB815" s="43"/>
      <c r="AC815" s="43"/>
      <c r="AD815" s="43"/>
      <c r="AE815" s="43"/>
      <c r="AF815" s="43"/>
      <c r="AG815" s="43"/>
      <c r="AH815" s="43"/>
      <c r="AI815" s="43"/>
      <c r="AJ815" s="43"/>
      <c r="AK815" s="43"/>
      <c r="BI815" s="25"/>
      <c r="BJ815" s="25"/>
      <c r="BK815" s="25"/>
      <c r="BL815" s="25"/>
      <c r="BM815" s="25"/>
      <c r="BN815" s="25"/>
      <c r="BO815" s="25"/>
    </row>
    <row r="816" spans="2:98">
      <c r="D816" s="42"/>
      <c r="E816" s="42"/>
      <c r="F816" s="42"/>
      <c r="G816" s="42"/>
      <c r="H816" s="42"/>
      <c r="I816" s="42"/>
      <c r="J816" s="43"/>
      <c r="K816" s="43"/>
      <c r="L816" s="43"/>
      <c r="M816" s="43"/>
      <c r="N816" s="43"/>
      <c r="O816" s="43"/>
      <c r="P816" s="43"/>
      <c r="Q816" s="43"/>
      <c r="R816" s="43"/>
      <c r="S816" s="43"/>
      <c r="T816" s="43"/>
      <c r="U816" s="43"/>
      <c r="V816" s="43"/>
      <c r="W816" s="43"/>
      <c r="X816" s="43"/>
      <c r="Y816" s="43"/>
      <c r="Z816" s="43"/>
      <c r="AA816" s="43"/>
      <c r="AB816" s="43"/>
      <c r="AC816" s="43"/>
      <c r="AD816" s="43"/>
      <c r="AE816" s="43"/>
      <c r="AF816" s="43"/>
      <c r="AG816" s="43"/>
      <c r="AH816" s="43"/>
      <c r="AI816" s="43"/>
      <c r="AJ816" s="43"/>
      <c r="AK816" s="43"/>
      <c r="BI816" s="25"/>
      <c r="BJ816" s="25"/>
      <c r="BK816" s="25"/>
      <c r="BL816" s="25"/>
      <c r="BM816" s="25"/>
      <c r="BN816" s="25"/>
      <c r="BO816" s="25"/>
    </row>
    <row r="817" spans="1:74">
      <c r="D817" s="42"/>
      <c r="E817" s="42"/>
      <c r="F817" s="42"/>
      <c r="G817" s="42"/>
      <c r="H817" s="42"/>
      <c r="I817" s="42"/>
      <c r="J817" s="43"/>
      <c r="K817" s="43"/>
      <c r="L817" s="43"/>
      <c r="M817" s="43"/>
      <c r="N817" s="43"/>
      <c r="O817" s="43"/>
      <c r="P817" s="43"/>
      <c r="Q817" s="43"/>
      <c r="R817" s="43"/>
      <c r="S817" s="43"/>
      <c r="T817" s="43"/>
      <c r="U817" s="43"/>
      <c r="V817" s="43"/>
      <c r="W817" s="43"/>
      <c r="X817" s="43"/>
      <c r="Y817" s="43"/>
      <c r="Z817" s="43"/>
      <c r="AA817" s="43"/>
      <c r="AB817" s="43"/>
      <c r="AC817" s="43"/>
      <c r="AD817" s="43"/>
      <c r="AE817" s="43"/>
      <c r="AF817" s="43"/>
      <c r="AG817" s="43"/>
      <c r="AH817" s="43"/>
      <c r="AI817" s="43"/>
      <c r="AJ817" s="43"/>
      <c r="AK817" s="43"/>
      <c r="BI817" s="25"/>
      <c r="BJ817" s="25"/>
      <c r="BK817" s="25"/>
      <c r="BL817" s="25"/>
      <c r="BM817" s="25"/>
      <c r="BN817" s="25"/>
      <c r="BO817" s="25"/>
    </row>
    <row r="822" spans="1:74" ht="14.25" thickBot="1">
      <c r="A822" s="80"/>
      <c r="B822" s="59"/>
      <c r="C822" s="60" t="s">
        <v>105</v>
      </c>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c r="AB822" s="59"/>
      <c r="AC822" s="59"/>
      <c r="AD822" s="59"/>
      <c r="AE822" s="59"/>
      <c r="AF822" s="59"/>
      <c r="AG822" s="59"/>
      <c r="AH822" s="59"/>
      <c r="AI822" s="59"/>
      <c r="AJ822" s="59"/>
      <c r="AK822" s="59"/>
      <c r="AL822" s="59"/>
      <c r="AM822" s="59"/>
      <c r="AN822" s="59"/>
      <c r="AO822" s="59"/>
      <c r="AP822" s="59"/>
      <c r="AQ822" s="59"/>
      <c r="AR822" s="59"/>
      <c r="AS822" s="59"/>
      <c r="AT822" s="59"/>
      <c r="AU822" s="59"/>
      <c r="AV822" s="59"/>
      <c r="AW822" s="59"/>
      <c r="AX822" s="59"/>
      <c r="AY822" s="59"/>
      <c r="AZ822" s="59"/>
      <c r="BA822" s="59"/>
      <c r="BB822" s="59"/>
      <c r="BC822" s="59"/>
      <c r="BD822" s="59"/>
      <c r="BE822" s="59"/>
      <c r="BF822" s="59"/>
      <c r="BG822" s="59"/>
      <c r="BH822" s="59"/>
      <c r="BI822" s="59"/>
      <c r="BJ822" s="59"/>
      <c r="BK822" s="59"/>
      <c r="BL822" s="59"/>
      <c r="BM822" s="59"/>
      <c r="BN822" s="59"/>
      <c r="BO822" s="59"/>
      <c r="BP822" s="80"/>
      <c r="BQ822" s="80"/>
      <c r="BR822" s="80"/>
      <c r="BS822" s="80"/>
      <c r="BT822" s="80"/>
      <c r="BU822" s="80"/>
      <c r="BV822" s="80"/>
    </row>
    <row r="823" spans="1:74" ht="18.75" customHeight="1">
      <c r="A823" s="80"/>
      <c r="B823" s="61"/>
      <c r="C823" s="103" t="s">
        <v>282</v>
      </c>
      <c r="D823" s="164"/>
      <c r="E823" s="164"/>
      <c r="F823" s="164"/>
      <c r="G823" s="164"/>
      <c r="H823" s="164"/>
      <c r="I823" s="164"/>
      <c r="J823" s="164"/>
      <c r="K823" s="164"/>
      <c r="L823" s="164"/>
      <c r="M823" s="164"/>
      <c r="N823" s="164"/>
      <c r="O823" s="164"/>
      <c r="P823" s="164"/>
      <c r="Q823" s="164"/>
      <c r="R823" s="164"/>
      <c r="S823" s="164"/>
      <c r="T823" s="164"/>
      <c r="U823" s="164"/>
      <c r="V823" s="164"/>
      <c r="W823" s="164"/>
      <c r="X823" s="164"/>
      <c r="Y823" s="164"/>
      <c r="Z823" s="164"/>
      <c r="AA823" s="164"/>
      <c r="AB823" s="164"/>
      <c r="AC823" s="164"/>
      <c r="AD823" s="164"/>
      <c r="AE823" s="164"/>
      <c r="AF823" s="164"/>
      <c r="AG823" s="164"/>
      <c r="AH823" s="164"/>
      <c r="AI823" s="164"/>
      <c r="AJ823" s="164"/>
      <c r="AK823" s="164"/>
      <c r="AL823" s="164"/>
      <c r="AM823" s="164"/>
      <c r="AN823" s="164"/>
      <c r="AO823" s="164"/>
      <c r="AP823" s="164"/>
      <c r="AQ823" s="165"/>
      <c r="AR823" s="59"/>
      <c r="AS823" s="59"/>
      <c r="AT823" s="59"/>
      <c r="AU823" s="59"/>
      <c r="AV823" s="59"/>
      <c r="AW823" s="59"/>
      <c r="AX823" s="59"/>
      <c r="AY823" s="59"/>
      <c r="AZ823" s="59"/>
      <c r="BA823" s="59"/>
      <c r="BB823" s="59"/>
      <c r="BC823" s="59"/>
      <c r="BD823" s="59"/>
      <c r="BE823" s="59"/>
      <c r="BF823" s="59"/>
      <c r="BG823" s="59"/>
      <c r="BH823" s="59"/>
      <c r="BI823" s="59"/>
      <c r="BJ823" s="59"/>
      <c r="BK823" s="59"/>
      <c r="BL823" s="59"/>
      <c r="BM823" s="59"/>
      <c r="BN823" s="59"/>
      <c r="BO823" s="59"/>
      <c r="BP823" s="80"/>
      <c r="BQ823" s="80"/>
      <c r="BR823" s="80"/>
      <c r="BS823" s="80"/>
      <c r="BT823" s="80"/>
      <c r="BU823" s="80"/>
      <c r="BV823" s="80"/>
    </row>
    <row r="824" spans="1:74" ht="18.75" customHeight="1">
      <c r="A824" s="80"/>
      <c r="B824" s="61"/>
      <c r="C824" s="166"/>
      <c r="D824" s="167"/>
      <c r="E824" s="167"/>
      <c r="F824" s="167"/>
      <c r="G824" s="167"/>
      <c r="H824" s="167"/>
      <c r="I824" s="167"/>
      <c r="J824" s="167"/>
      <c r="K824" s="167"/>
      <c r="L824" s="167"/>
      <c r="M824" s="167"/>
      <c r="N824" s="167"/>
      <c r="O824" s="167"/>
      <c r="P824" s="167"/>
      <c r="Q824" s="167"/>
      <c r="R824" s="167"/>
      <c r="S824" s="167"/>
      <c r="T824" s="167"/>
      <c r="U824" s="167"/>
      <c r="V824" s="167"/>
      <c r="W824" s="167"/>
      <c r="X824" s="167"/>
      <c r="Y824" s="167"/>
      <c r="Z824" s="167"/>
      <c r="AA824" s="167"/>
      <c r="AB824" s="167"/>
      <c r="AC824" s="167"/>
      <c r="AD824" s="167"/>
      <c r="AE824" s="167"/>
      <c r="AF824" s="167"/>
      <c r="AG824" s="167"/>
      <c r="AH824" s="167"/>
      <c r="AI824" s="167"/>
      <c r="AJ824" s="167"/>
      <c r="AK824" s="167"/>
      <c r="AL824" s="167"/>
      <c r="AM824" s="167"/>
      <c r="AN824" s="167"/>
      <c r="AO824" s="167"/>
      <c r="AP824" s="167"/>
      <c r="AQ824" s="168"/>
      <c r="AR824" s="59"/>
      <c r="AS824" s="59"/>
      <c r="AT824" s="59"/>
      <c r="AU824" s="59"/>
      <c r="AV824" s="59"/>
      <c r="AW824" s="59"/>
      <c r="AX824" s="59"/>
      <c r="AY824" s="59"/>
      <c r="AZ824" s="59"/>
      <c r="BA824" s="59"/>
      <c r="BB824" s="59"/>
      <c r="BC824" s="59"/>
      <c r="BD824" s="59"/>
      <c r="BE824" s="59"/>
      <c r="BF824" s="59"/>
      <c r="BG824" s="59"/>
      <c r="BH824" s="59"/>
      <c r="BI824" s="59"/>
      <c r="BJ824" s="59"/>
      <c r="BK824" s="59"/>
      <c r="BL824" s="59"/>
      <c r="BM824" s="59"/>
      <c r="BN824" s="59"/>
      <c r="BO824" s="59"/>
      <c r="BP824" s="80"/>
      <c r="BQ824" s="80"/>
      <c r="BR824" s="80"/>
      <c r="BS824" s="80"/>
      <c r="BT824" s="80"/>
      <c r="BU824" s="80"/>
      <c r="BV824" s="80"/>
    </row>
    <row r="825" spans="1:74" ht="18.75" customHeight="1">
      <c r="A825" s="80"/>
      <c r="B825" s="59"/>
      <c r="C825" s="166"/>
      <c r="D825" s="167"/>
      <c r="E825" s="167"/>
      <c r="F825" s="167"/>
      <c r="G825" s="167"/>
      <c r="H825" s="167"/>
      <c r="I825" s="167"/>
      <c r="J825" s="167"/>
      <c r="K825" s="167"/>
      <c r="L825" s="167"/>
      <c r="M825" s="167"/>
      <c r="N825" s="167"/>
      <c r="O825" s="167"/>
      <c r="P825" s="167"/>
      <c r="Q825" s="167"/>
      <c r="R825" s="167"/>
      <c r="S825" s="167"/>
      <c r="T825" s="167"/>
      <c r="U825" s="167"/>
      <c r="V825" s="167"/>
      <c r="W825" s="167"/>
      <c r="X825" s="167"/>
      <c r="Y825" s="167"/>
      <c r="Z825" s="167"/>
      <c r="AA825" s="167"/>
      <c r="AB825" s="167"/>
      <c r="AC825" s="167"/>
      <c r="AD825" s="167"/>
      <c r="AE825" s="167"/>
      <c r="AF825" s="167"/>
      <c r="AG825" s="167"/>
      <c r="AH825" s="167"/>
      <c r="AI825" s="167"/>
      <c r="AJ825" s="167"/>
      <c r="AK825" s="167"/>
      <c r="AL825" s="167"/>
      <c r="AM825" s="167"/>
      <c r="AN825" s="167"/>
      <c r="AO825" s="167"/>
      <c r="AP825" s="167"/>
      <c r="AQ825" s="168"/>
      <c r="AR825" s="59"/>
      <c r="AS825" s="59"/>
      <c r="AT825" s="59"/>
      <c r="AU825" s="59"/>
      <c r="AV825" s="59"/>
      <c r="AW825" s="59"/>
      <c r="AX825" s="59"/>
      <c r="AY825" s="59"/>
      <c r="AZ825" s="59"/>
      <c r="BA825" s="59"/>
      <c r="BB825" s="59"/>
      <c r="BC825" s="59"/>
      <c r="BD825" s="59"/>
      <c r="BE825" s="59"/>
      <c r="BF825" s="59"/>
      <c r="BG825" s="59"/>
      <c r="BH825" s="59"/>
      <c r="BI825" s="59"/>
      <c r="BJ825" s="59"/>
      <c r="BK825" s="59"/>
      <c r="BL825" s="59"/>
      <c r="BM825" s="59"/>
      <c r="BN825" s="59"/>
      <c r="BO825" s="59"/>
      <c r="BP825" s="80"/>
      <c r="BQ825" s="80"/>
      <c r="BR825" s="80"/>
      <c r="BS825" s="80"/>
      <c r="BT825" s="80"/>
      <c r="BU825" s="80"/>
      <c r="BV825" s="80"/>
    </row>
    <row r="826" spans="1:74" ht="18.75" customHeight="1">
      <c r="A826" s="80"/>
      <c r="B826" s="59"/>
      <c r="C826" s="166"/>
      <c r="D826" s="167"/>
      <c r="E826" s="167"/>
      <c r="F826" s="167"/>
      <c r="G826" s="167"/>
      <c r="H826" s="167"/>
      <c r="I826" s="167"/>
      <c r="J826" s="167"/>
      <c r="K826" s="167"/>
      <c r="L826" s="167"/>
      <c r="M826" s="167"/>
      <c r="N826" s="167"/>
      <c r="O826" s="167"/>
      <c r="P826" s="167"/>
      <c r="Q826" s="167"/>
      <c r="R826" s="167"/>
      <c r="S826" s="167"/>
      <c r="T826" s="167"/>
      <c r="U826" s="167"/>
      <c r="V826" s="167"/>
      <c r="W826" s="167"/>
      <c r="X826" s="167"/>
      <c r="Y826" s="167"/>
      <c r="Z826" s="167"/>
      <c r="AA826" s="167"/>
      <c r="AB826" s="167"/>
      <c r="AC826" s="167"/>
      <c r="AD826" s="167"/>
      <c r="AE826" s="167"/>
      <c r="AF826" s="167"/>
      <c r="AG826" s="167"/>
      <c r="AH826" s="167"/>
      <c r="AI826" s="167"/>
      <c r="AJ826" s="167"/>
      <c r="AK826" s="167"/>
      <c r="AL826" s="167"/>
      <c r="AM826" s="167"/>
      <c r="AN826" s="167"/>
      <c r="AO826" s="167"/>
      <c r="AP826" s="167"/>
      <c r="AQ826" s="168"/>
      <c r="AR826" s="59"/>
      <c r="AS826" s="59"/>
      <c r="AT826" s="59"/>
      <c r="AU826" s="59"/>
      <c r="AV826" s="59"/>
      <c r="AW826" s="59"/>
      <c r="AX826" s="59"/>
      <c r="AY826" s="59"/>
      <c r="AZ826" s="59"/>
      <c r="BA826" s="59"/>
      <c r="BB826" s="59"/>
      <c r="BC826" s="59"/>
      <c r="BD826" s="59"/>
      <c r="BE826" s="59"/>
      <c r="BF826" s="59"/>
      <c r="BG826" s="59"/>
      <c r="BH826" s="59"/>
      <c r="BI826" s="59"/>
      <c r="BJ826" s="59"/>
      <c r="BK826" s="59"/>
      <c r="BL826" s="59"/>
      <c r="BM826" s="59"/>
      <c r="BN826" s="59"/>
      <c r="BO826" s="59"/>
      <c r="BP826" s="80"/>
      <c r="BQ826" s="80"/>
      <c r="BR826" s="80"/>
      <c r="BS826" s="80"/>
      <c r="BT826" s="80"/>
      <c r="BU826" s="80"/>
      <c r="BV826" s="80"/>
    </row>
    <row r="827" spans="1:74" ht="18.75" customHeight="1">
      <c r="A827" s="80"/>
      <c r="B827" s="59"/>
      <c r="C827" s="166"/>
      <c r="D827" s="167"/>
      <c r="E827" s="167"/>
      <c r="F827" s="167"/>
      <c r="G827" s="167"/>
      <c r="H827" s="167"/>
      <c r="I827" s="167"/>
      <c r="J827" s="167"/>
      <c r="K827" s="167"/>
      <c r="L827" s="167"/>
      <c r="M827" s="167"/>
      <c r="N827" s="167"/>
      <c r="O827" s="167"/>
      <c r="P827" s="167"/>
      <c r="Q827" s="167"/>
      <c r="R827" s="167"/>
      <c r="S827" s="167"/>
      <c r="T827" s="167"/>
      <c r="U827" s="167"/>
      <c r="V827" s="167"/>
      <c r="W827" s="167"/>
      <c r="X827" s="167"/>
      <c r="Y827" s="167"/>
      <c r="Z827" s="167"/>
      <c r="AA827" s="167"/>
      <c r="AB827" s="167"/>
      <c r="AC827" s="167"/>
      <c r="AD827" s="167"/>
      <c r="AE827" s="167"/>
      <c r="AF827" s="167"/>
      <c r="AG827" s="167"/>
      <c r="AH827" s="167"/>
      <c r="AI827" s="167"/>
      <c r="AJ827" s="167"/>
      <c r="AK827" s="167"/>
      <c r="AL827" s="167"/>
      <c r="AM827" s="167"/>
      <c r="AN827" s="167"/>
      <c r="AO827" s="167"/>
      <c r="AP827" s="167"/>
      <c r="AQ827" s="168"/>
      <c r="AR827" s="59"/>
      <c r="AS827" s="59"/>
      <c r="AT827" s="59"/>
      <c r="AU827" s="59"/>
      <c r="AV827" s="59"/>
      <c r="AW827" s="59"/>
      <c r="AX827" s="59"/>
      <c r="AY827" s="59"/>
      <c r="AZ827" s="59"/>
      <c r="BA827" s="59"/>
      <c r="BB827" s="59"/>
      <c r="BC827" s="59"/>
      <c r="BD827" s="59"/>
      <c r="BE827" s="59"/>
      <c r="BF827" s="59"/>
      <c r="BG827" s="59"/>
      <c r="BH827" s="59"/>
      <c r="BI827" s="59"/>
      <c r="BJ827" s="59"/>
      <c r="BK827" s="59"/>
      <c r="BL827" s="59"/>
      <c r="BM827" s="59"/>
      <c r="BN827" s="59"/>
      <c r="BO827" s="59"/>
      <c r="BP827" s="80"/>
      <c r="BQ827" s="80"/>
      <c r="BR827" s="80"/>
      <c r="BS827" s="80"/>
      <c r="BT827" s="80"/>
      <c r="BU827" s="80"/>
      <c r="BV827" s="80"/>
    </row>
    <row r="828" spans="1:74" ht="18.75" customHeight="1">
      <c r="A828" s="80"/>
      <c r="B828" s="59"/>
      <c r="C828" s="166"/>
      <c r="D828" s="167"/>
      <c r="E828" s="167"/>
      <c r="F828" s="167"/>
      <c r="G828" s="167"/>
      <c r="H828" s="167"/>
      <c r="I828" s="167"/>
      <c r="J828" s="167"/>
      <c r="K828" s="167"/>
      <c r="L828" s="167"/>
      <c r="M828" s="167"/>
      <c r="N828" s="167"/>
      <c r="O828" s="167"/>
      <c r="P828" s="167"/>
      <c r="Q828" s="167"/>
      <c r="R828" s="167"/>
      <c r="S828" s="167"/>
      <c r="T828" s="167"/>
      <c r="U828" s="167"/>
      <c r="V828" s="167"/>
      <c r="W828" s="167"/>
      <c r="X828" s="167"/>
      <c r="Y828" s="167"/>
      <c r="Z828" s="167"/>
      <c r="AA828" s="167"/>
      <c r="AB828" s="167"/>
      <c r="AC828" s="167"/>
      <c r="AD828" s="167"/>
      <c r="AE828" s="167"/>
      <c r="AF828" s="167"/>
      <c r="AG828" s="167"/>
      <c r="AH828" s="167"/>
      <c r="AI828" s="167"/>
      <c r="AJ828" s="167"/>
      <c r="AK828" s="167"/>
      <c r="AL828" s="167"/>
      <c r="AM828" s="167"/>
      <c r="AN828" s="167"/>
      <c r="AO828" s="167"/>
      <c r="AP828" s="167"/>
      <c r="AQ828" s="168"/>
      <c r="AR828" s="59"/>
      <c r="AS828" s="59"/>
      <c r="AT828" s="59"/>
      <c r="AU828" s="59"/>
      <c r="AV828" s="59"/>
      <c r="AW828" s="59"/>
      <c r="AX828" s="59"/>
      <c r="AY828" s="59"/>
      <c r="AZ828" s="59"/>
      <c r="BA828" s="59"/>
      <c r="BB828" s="59"/>
      <c r="BC828" s="59"/>
      <c r="BD828" s="59"/>
      <c r="BE828" s="59"/>
      <c r="BF828" s="59"/>
      <c r="BG828" s="59"/>
      <c r="BH828" s="59"/>
      <c r="BI828" s="59"/>
      <c r="BJ828" s="59"/>
      <c r="BK828" s="59"/>
      <c r="BL828" s="59"/>
      <c r="BM828" s="59"/>
      <c r="BN828" s="59"/>
      <c r="BO828" s="59"/>
      <c r="BP828" s="80"/>
      <c r="BQ828" s="80"/>
      <c r="BR828" s="80"/>
      <c r="BS828" s="80"/>
      <c r="BT828" s="80"/>
      <c r="BU828" s="80"/>
      <c r="BV828" s="80"/>
    </row>
    <row r="829" spans="1:74" ht="18.75" customHeight="1">
      <c r="A829" s="80"/>
      <c r="B829" s="59"/>
      <c r="C829" s="166"/>
      <c r="D829" s="167"/>
      <c r="E829" s="167"/>
      <c r="F829" s="167"/>
      <c r="G829" s="167"/>
      <c r="H829" s="167"/>
      <c r="I829" s="167"/>
      <c r="J829" s="167"/>
      <c r="K829" s="167"/>
      <c r="L829" s="167"/>
      <c r="M829" s="167"/>
      <c r="N829" s="167"/>
      <c r="O829" s="167"/>
      <c r="P829" s="167"/>
      <c r="Q829" s="167"/>
      <c r="R829" s="167"/>
      <c r="S829" s="167"/>
      <c r="T829" s="167"/>
      <c r="U829" s="167"/>
      <c r="V829" s="167"/>
      <c r="W829" s="167"/>
      <c r="X829" s="167"/>
      <c r="Y829" s="167"/>
      <c r="Z829" s="167"/>
      <c r="AA829" s="167"/>
      <c r="AB829" s="167"/>
      <c r="AC829" s="167"/>
      <c r="AD829" s="167"/>
      <c r="AE829" s="167"/>
      <c r="AF829" s="167"/>
      <c r="AG829" s="167"/>
      <c r="AH829" s="167"/>
      <c r="AI829" s="167"/>
      <c r="AJ829" s="167"/>
      <c r="AK829" s="167"/>
      <c r="AL829" s="167"/>
      <c r="AM829" s="167"/>
      <c r="AN829" s="167"/>
      <c r="AO829" s="167"/>
      <c r="AP829" s="167"/>
      <c r="AQ829" s="168"/>
      <c r="AR829" s="59"/>
      <c r="AS829" s="59"/>
      <c r="AT829" s="59"/>
      <c r="AU829" s="59"/>
      <c r="AV829" s="59"/>
      <c r="AW829" s="59"/>
      <c r="AX829" s="59"/>
      <c r="AY829" s="59"/>
      <c r="AZ829" s="59"/>
      <c r="BA829" s="59"/>
      <c r="BB829" s="59"/>
      <c r="BC829" s="59"/>
      <c r="BD829" s="59"/>
      <c r="BE829" s="59"/>
      <c r="BF829" s="59"/>
      <c r="BG829" s="59"/>
      <c r="BH829" s="59"/>
      <c r="BI829" s="59"/>
      <c r="BJ829" s="59"/>
      <c r="BK829" s="59"/>
      <c r="BL829" s="59"/>
      <c r="BM829" s="59"/>
      <c r="BN829" s="59"/>
      <c r="BO829" s="59"/>
      <c r="BP829" s="80"/>
      <c r="BQ829" s="80"/>
      <c r="BR829" s="80"/>
      <c r="BS829" s="80"/>
      <c r="BT829" s="80"/>
      <c r="BU829" s="80"/>
      <c r="BV829" s="80"/>
    </row>
    <row r="830" spans="1:74" ht="18.75" customHeight="1">
      <c r="A830" s="80"/>
      <c r="B830" s="59"/>
      <c r="C830" s="166"/>
      <c r="D830" s="167"/>
      <c r="E830" s="167"/>
      <c r="F830" s="167"/>
      <c r="G830" s="167"/>
      <c r="H830" s="167"/>
      <c r="I830" s="167"/>
      <c r="J830" s="167"/>
      <c r="K830" s="167"/>
      <c r="L830" s="167"/>
      <c r="M830" s="167"/>
      <c r="N830" s="167"/>
      <c r="O830" s="167"/>
      <c r="P830" s="167"/>
      <c r="Q830" s="167"/>
      <c r="R830" s="167"/>
      <c r="S830" s="167"/>
      <c r="T830" s="167"/>
      <c r="U830" s="167"/>
      <c r="V830" s="167"/>
      <c r="W830" s="167"/>
      <c r="X830" s="167"/>
      <c r="Y830" s="167"/>
      <c r="Z830" s="167"/>
      <c r="AA830" s="167"/>
      <c r="AB830" s="167"/>
      <c r="AC830" s="167"/>
      <c r="AD830" s="167"/>
      <c r="AE830" s="167"/>
      <c r="AF830" s="167"/>
      <c r="AG830" s="167"/>
      <c r="AH830" s="167"/>
      <c r="AI830" s="167"/>
      <c r="AJ830" s="167"/>
      <c r="AK830" s="167"/>
      <c r="AL830" s="167"/>
      <c r="AM830" s="167"/>
      <c r="AN830" s="167"/>
      <c r="AO830" s="167"/>
      <c r="AP830" s="167"/>
      <c r="AQ830" s="168"/>
      <c r="AR830" s="59"/>
      <c r="AS830" s="59"/>
      <c r="AT830" s="59"/>
      <c r="AU830" s="59"/>
      <c r="AV830" s="59"/>
      <c r="AW830" s="59"/>
      <c r="AX830" s="59"/>
      <c r="AY830" s="59"/>
      <c r="AZ830" s="59"/>
      <c r="BA830" s="59"/>
      <c r="BB830" s="59"/>
      <c r="BC830" s="59"/>
      <c r="BD830" s="59"/>
      <c r="BE830" s="59"/>
      <c r="BF830" s="59"/>
      <c r="BG830" s="59"/>
      <c r="BH830" s="59"/>
      <c r="BI830" s="59"/>
      <c r="BJ830" s="59"/>
      <c r="BK830" s="59"/>
      <c r="BL830" s="59"/>
      <c r="BM830" s="59"/>
      <c r="BN830" s="59"/>
      <c r="BO830" s="59"/>
      <c r="BP830" s="80"/>
      <c r="BQ830" s="80"/>
      <c r="BR830" s="80"/>
      <c r="BS830" s="80"/>
      <c r="BT830" s="80"/>
      <c r="BU830" s="80"/>
      <c r="BV830" s="80"/>
    </row>
    <row r="831" spans="1:74" ht="18.75" customHeight="1">
      <c r="A831" s="80"/>
      <c r="B831" s="59"/>
      <c r="C831" s="166"/>
      <c r="D831" s="167"/>
      <c r="E831" s="167"/>
      <c r="F831" s="167"/>
      <c r="G831" s="167"/>
      <c r="H831" s="167"/>
      <c r="I831" s="167"/>
      <c r="J831" s="167"/>
      <c r="K831" s="167"/>
      <c r="L831" s="167"/>
      <c r="M831" s="167"/>
      <c r="N831" s="167"/>
      <c r="O831" s="167"/>
      <c r="P831" s="167"/>
      <c r="Q831" s="167"/>
      <c r="R831" s="167"/>
      <c r="S831" s="167"/>
      <c r="T831" s="167"/>
      <c r="U831" s="167"/>
      <c r="V831" s="167"/>
      <c r="W831" s="167"/>
      <c r="X831" s="167"/>
      <c r="Y831" s="167"/>
      <c r="Z831" s="167"/>
      <c r="AA831" s="167"/>
      <c r="AB831" s="167"/>
      <c r="AC831" s="167"/>
      <c r="AD831" s="167"/>
      <c r="AE831" s="167"/>
      <c r="AF831" s="167"/>
      <c r="AG831" s="167"/>
      <c r="AH831" s="167"/>
      <c r="AI831" s="167"/>
      <c r="AJ831" s="167"/>
      <c r="AK831" s="167"/>
      <c r="AL831" s="167"/>
      <c r="AM831" s="167"/>
      <c r="AN831" s="167"/>
      <c r="AO831" s="167"/>
      <c r="AP831" s="167"/>
      <c r="AQ831" s="168"/>
      <c r="AR831" s="59"/>
      <c r="AS831" s="59"/>
      <c r="AT831" s="59"/>
      <c r="AU831" s="59"/>
      <c r="AV831" s="59"/>
      <c r="AW831" s="59"/>
      <c r="AX831" s="59"/>
      <c r="AY831" s="59"/>
      <c r="AZ831" s="59"/>
      <c r="BA831" s="59"/>
      <c r="BB831" s="59"/>
      <c r="BC831" s="59"/>
      <c r="BD831" s="59"/>
      <c r="BE831" s="59"/>
      <c r="BF831" s="59"/>
      <c r="BG831" s="59"/>
      <c r="BH831" s="59"/>
      <c r="BI831" s="59"/>
      <c r="BJ831" s="59"/>
      <c r="BK831" s="59"/>
      <c r="BL831" s="59"/>
      <c r="BM831" s="59"/>
      <c r="BN831" s="59"/>
      <c r="BO831" s="59"/>
      <c r="BP831" s="80"/>
      <c r="BQ831" s="80"/>
      <c r="BR831" s="80"/>
      <c r="BS831" s="80"/>
      <c r="BT831" s="80"/>
      <c r="BU831" s="80"/>
      <c r="BV831" s="80"/>
    </row>
    <row r="832" spans="1:74" ht="18.75" customHeight="1">
      <c r="A832" s="80"/>
      <c r="B832" s="59"/>
      <c r="C832" s="166"/>
      <c r="D832" s="167"/>
      <c r="E832" s="167"/>
      <c r="F832" s="167"/>
      <c r="G832" s="167"/>
      <c r="H832" s="167"/>
      <c r="I832" s="167"/>
      <c r="J832" s="167"/>
      <c r="K832" s="167"/>
      <c r="L832" s="167"/>
      <c r="M832" s="167"/>
      <c r="N832" s="167"/>
      <c r="O832" s="167"/>
      <c r="P832" s="167"/>
      <c r="Q832" s="167"/>
      <c r="R832" s="167"/>
      <c r="S832" s="167"/>
      <c r="T832" s="167"/>
      <c r="U832" s="167"/>
      <c r="V832" s="167"/>
      <c r="W832" s="167"/>
      <c r="X832" s="167"/>
      <c r="Y832" s="167"/>
      <c r="Z832" s="167"/>
      <c r="AA832" s="167"/>
      <c r="AB832" s="167"/>
      <c r="AC832" s="167"/>
      <c r="AD832" s="167"/>
      <c r="AE832" s="167"/>
      <c r="AF832" s="167"/>
      <c r="AG832" s="167"/>
      <c r="AH832" s="167"/>
      <c r="AI832" s="167"/>
      <c r="AJ832" s="167"/>
      <c r="AK832" s="167"/>
      <c r="AL832" s="167"/>
      <c r="AM832" s="167"/>
      <c r="AN832" s="167"/>
      <c r="AO832" s="167"/>
      <c r="AP832" s="167"/>
      <c r="AQ832" s="168"/>
      <c r="AR832" s="59"/>
      <c r="AS832" s="59"/>
      <c r="AT832" s="59"/>
      <c r="AU832" s="59"/>
      <c r="AV832" s="59"/>
      <c r="AW832" s="59"/>
      <c r="AX832" s="59"/>
      <c r="AY832" s="59"/>
      <c r="AZ832" s="59"/>
      <c r="BA832" s="59"/>
      <c r="BB832" s="59"/>
      <c r="BC832" s="59"/>
      <c r="BD832" s="59"/>
      <c r="BE832" s="59"/>
      <c r="BF832" s="59"/>
      <c r="BG832" s="59"/>
      <c r="BH832" s="59"/>
      <c r="BI832" s="59"/>
      <c r="BJ832" s="59"/>
      <c r="BK832" s="59"/>
      <c r="BL832" s="59"/>
      <c r="BM832" s="59"/>
      <c r="BN832" s="59"/>
      <c r="BO832" s="59"/>
      <c r="BP832" s="80"/>
      <c r="BQ832" s="80"/>
      <c r="BR832" s="80"/>
      <c r="BS832" s="80"/>
      <c r="BT832" s="80"/>
      <c r="BU832" s="80"/>
      <c r="BV832" s="80"/>
    </row>
    <row r="833" spans="1:74" ht="18.75" customHeight="1">
      <c r="A833" s="80"/>
      <c r="B833" s="80"/>
      <c r="C833" s="166"/>
      <c r="D833" s="167"/>
      <c r="E833" s="167"/>
      <c r="F833" s="167"/>
      <c r="G833" s="167"/>
      <c r="H833" s="167"/>
      <c r="I833" s="167"/>
      <c r="J833" s="167"/>
      <c r="K833" s="167"/>
      <c r="L833" s="167"/>
      <c r="M833" s="167"/>
      <c r="N833" s="167"/>
      <c r="O833" s="167"/>
      <c r="P833" s="167"/>
      <c r="Q833" s="167"/>
      <c r="R833" s="167"/>
      <c r="S833" s="167"/>
      <c r="T833" s="167"/>
      <c r="U833" s="167"/>
      <c r="V833" s="167"/>
      <c r="W833" s="167"/>
      <c r="X833" s="167"/>
      <c r="Y833" s="167"/>
      <c r="Z833" s="167"/>
      <c r="AA833" s="167"/>
      <c r="AB833" s="167"/>
      <c r="AC833" s="167"/>
      <c r="AD833" s="167"/>
      <c r="AE833" s="167"/>
      <c r="AF833" s="167"/>
      <c r="AG833" s="167"/>
      <c r="AH833" s="167"/>
      <c r="AI833" s="167"/>
      <c r="AJ833" s="167"/>
      <c r="AK833" s="167"/>
      <c r="AL833" s="167"/>
      <c r="AM833" s="167"/>
      <c r="AN833" s="167"/>
      <c r="AO833" s="167"/>
      <c r="AP833" s="167"/>
      <c r="AQ833" s="168"/>
      <c r="AR833" s="80"/>
      <c r="AS833" s="80"/>
      <c r="AT833" s="80"/>
      <c r="AU833" s="80"/>
      <c r="AV833" s="80"/>
      <c r="AW833" s="80"/>
      <c r="AX833" s="80"/>
      <c r="AY833" s="80"/>
      <c r="AZ833" s="80"/>
      <c r="BA833" s="80"/>
      <c r="BB833" s="80"/>
      <c r="BC833" s="80"/>
      <c r="BD833" s="80"/>
      <c r="BE833" s="80"/>
      <c r="BF833" s="80"/>
      <c r="BG833" s="80"/>
      <c r="BH833" s="80"/>
      <c r="BI833" s="80"/>
      <c r="BJ833" s="80"/>
      <c r="BK833" s="80"/>
      <c r="BL833" s="80"/>
      <c r="BM833" s="80"/>
      <c r="BN833" s="80"/>
      <c r="BO833" s="80"/>
      <c r="BP833" s="80"/>
      <c r="BQ833" s="80"/>
      <c r="BR833" s="80"/>
      <c r="BS833" s="80"/>
      <c r="BT833" s="80"/>
      <c r="BU833" s="80"/>
      <c r="BV833" s="80"/>
    </row>
    <row r="834" spans="1:74" ht="18.75" customHeight="1">
      <c r="A834" s="80"/>
      <c r="B834" s="80"/>
      <c r="C834" s="166"/>
      <c r="D834" s="167"/>
      <c r="E834" s="167"/>
      <c r="F834" s="167"/>
      <c r="G834" s="167"/>
      <c r="H834" s="167"/>
      <c r="I834" s="167"/>
      <c r="J834" s="167"/>
      <c r="K834" s="167"/>
      <c r="L834" s="167"/>
      <c r="M834" s="167"/>
      <c r="N834" s="167"/>
      <c r="O834" s="167"/>
      <c r="P834" s="167"/>
      <c r="Q834" s="167"/>
      <c r="R834" s="167"/>
      <c r="S834" s="167"/>
      <c r="T834" s="167"/>
      <c r="U834" s="167"/>
      <c r="V834" s="167"/>
      <c r="W834" s="167"/>
      <c r="X834" s="167"/>
      <c r="Y834" s="167"/>
      <c r="Z834" s="167"/>
      <c r="AA834" s="167"/>
      <c r="AB834" s="167"/>
      <c r="AC834" s="167"/>
      <c r="AD834" s="167"/>
      <c r="AE834" s="167"/>
      <c r="AF834" s="167"/>
      <c r="AG834" s="167"/>
      <c r="AH834" s="167"/>
      <c r="AI834" s="167"/>
      <c r="AJ834" s="167"/>
      <c r="AK834" s="167"/>
      <c r="AL834" s="167"/>
      <c r="AM834" s="167"/>
      <c r="AN834" s="167"/>
      <c r="AO834" s="167"/>
      <c r="AP834" s="167"/>
      <c r="AQ834" s="168"/>
      <c r="AR834" s="80"/>
      <c r="AS834" s="80"/>
      <c r="AT834" s="80"/>
      <c r="AU834" s="80"/>
      <c r="AV834" s="80"/>
      <c r="AW834" s="80"/>
      <c r="AX834" s="80"/>
      <c r="AY834" s="80"/>
      <c r="AZ834" s="80"/>
      <c r="BA834" s="80"/>
      <c r="BB834" s="80"/>
      <c r="BC834" s="80"/>
      <c r="BD834" s="80"/>
      <c r="BE834" s="80"/>
      <c r="BF834" s="80"/>
      <c r="BG834" s="80"/>
      <c r="BH834" s="80"/>
      <c r="BI834" s="80"/>
      <c r="BJ834" s="80"/>
      <c r="BK834" s="80"/>
      <c r="BL834" s="80"/>
      <c r="BM834" s="80"/>
      <c r="BN834" s="80"/>
      <c r="BO834" s="80"/>
      <c r="BP834" s="80"/>
      <c r="BQ834" s="80"/>
      <c r="BR834" s="80"/>
      <c r="BS834" s="80"/>
      <c r="BT834" s="80"/>
      <c r="BU834" s="80"/>
      <c r="BV834" s="80"/>
    </row>
    <row r="835" spans="1:74" ht="18.75" customHeight="1">
      <c r="A835" s="80"/>
      <c r="B835" s="80"/>
      <c r="C835" s="166"/>
      <c r="D835" s="167"/>
      <c r="E835" s="167"/>
      <c r="F835" s="167"/>
      <c r="G835" s="167"/>
      <c r="H835" s="167"/>
      <c r="I835" s="167"/>
      <c r="J835" s="167"/>
      <c r="K835" s="167"/>
      <c r="L835" s="167"/>
      <c r="M835" s="167"/>
      <c r="N835" s="167"/>
      <c r="O835" s="167"/>
      <c r="P835" s="167"/>
      <c r="Q835" s="167"/>
      <c r="R835" s="167"/>
      <c r="S835" s="167"/>
      <c r="T835" s="167"/>
      <c r="U835" s="167"/>
      <c r="V835" s="167"/>
      <c r="W835" s="167"/>
      <c r="X835" s="167"/>
      <c r="Y835" s="167"/>
      <c r="Z835" s="167"/>
      <c r="AA835" s="167"/>
      <c r="AB835" s="167"/>
      <c r="AC835" s="167"/>
      <c r="AD835" s="167"/>
      <c r="AE835" s="167"/>
      <c r="AF835" s="167"/>
      <c r="AG835" s="167"/>
      <c r="AH835" s="167"/>
      <c r="AI835" s="167"/>
      <c r="AJ835" s="167"/>
      <c r="AK835" s="167"/>
      <c r="AL835" s="167"/>
      <c r="AM835" s="167"/>
      <c r="AN835" s="167"/>
      <c r="AO835" s="167"/>
      <c r="AP835" s="167"/>
      <c r="AQ835" s="168"/>
      <c r="AR835" s="80"/>
      <c r="AS835" s="80"/>
      <c r="AT835" s="80"/>
      <c r="AU835" s="80"/>
      <c r="AV835" s="80"/>
      <c r="AW835" s="80"/>
      <c r="AX835" s="80"/>
      <c r="AY835" s="80"/>
      <c r="AZ835" s="80"/>
      <c r="BA835" s="80"/>
      <c r="BB835" s="80"/>
      <c r="BC835" s="80"/>
      <c r="BD835" s="80"/>
      <c r="BE835" s="80"/>
      <c r="BF835" s="80"/>
      <c r="BG835" s="80"/>
      <c r="BH835" s="80"/>
      <c r="BI835" s="80"/>
      <c r="BJ835" s="80"/>
      <c r="BK835" s="80"/>
      <c r="BL835" s="80"/>
      <c r="BM835" s="80"/>
      <c r="BN835" s="80"/>
      <c r="BO835" s="80"/>
      <c r="BP835" s="80"/>
      <c r="BQ835" s="80"/>
      <c r="BR835" s="80"/>
      <c r="BS835" s="80"/>
      <c r="BT835" s="80"/>
      <c r="BU835" s="80"/>
      <c r="BV835" s="80"/>
    </row>
    <row r="836" spans="1:74" ht="18.75" customHeight="1">
      <c r="A836" s="80"/>
      <c r="B836" s="80"/>
      <c r="C836" s="166"/>
      <c r="D836" s="167"/>
      <c r="E836" s="167"/>
      <c r="F836" s="167"/>
      <c r="G836" s="167"/>
      <c r="H836" s="167"/>
      <c r="I836" s="167"/>
      <c r="J836" s="167"/>
      <c r="K836" s="167"/>
      <c r="L836" s="167"/>
      <c r="M836" s="167"/>
      <c r="N836" s="167"/>
      <c r="O836" s="167"/>
      <c r="P836" s="167"/>
      <c r="Q836" s="167"/>
      <c r="R836" s="167"/>
      <c r="S836" s="167"/>
      <c r="T836" s="167"/>
      <c r="U836" s="167"/>
      <c r="V836" s="167"/>
      <c r="W836" s="167"/>
      <c r="X836" s="167"/>
      <c r="Y836" s="167"/>
      <c r="Z836" s="167"/>
      <c r="AA836" s="167"/>
      <c r="AB836" s="167"/>
      <c r="AC836" s="167"/>
      <c r="AD836" s="167"/>
      <c r="AE836" s="167"/>
      <c r="AF836" s="167"/>
      <c r="AG836" s="167"/>
      <c r="AH836" s="167"/>
      <c r="AI836" s="167"/>
      <c r="AJ836" s="167"/>
      <c r="AK836" s="167"/>
      <c r="AL836" s="167"/>
      <c r="AM836" s="167"/>
      <c r="AN836" s="167"/>
      <c r="AO836" s="167"/>
      <c r="AP836" s="167"/>
      <c r="AQ836" s="168"/>
      <c r="AR836" s="80"/>
      <c r="AS836" s="80"/>
      <c r="AT836" s="80"/>
      <c r="AU836" s="80"/>
      <c r="AV836" s="80"/>
      <c r="AW836" s="80"/>
      <c r="AX836" s="80"/>
      <c r="AY836" s="80"/>
      <c r="AZ836" s="80"/>
      <c r="BA836" s="80"/>
      <c r="BB836" s="80"/>
      <c r="BC836" s="80"/>
      <c r="BD836" s="80"/>
      <c r="BE836" s="80"/>
      <c r="BF836" s="80"/>
      <c r="BG836" s="80"/>
      <c r="BH836" s="80"/>
      <c r="BI836" s="80"/>
      <c r="BJ836" s="80"/>
      <c r="BK836" s="80"/>
      <c r="BL836" s="80"/>
      <c r="BM836" s="80"/>
      <c r="BN836" s="80"/>
      <c r="BO836" s="80"/>
      <c r="BP836" s="80"/>
      <c r="BQ836" s="80"/>
      <c r="BR836" s="80"/>
      <c r="BS836" s="80"/>
      <c r="BT836" s="80"/>
      <c r="BU836" s="80"/>
      <c r="BV836" s="80"/>
    </row>
    <row r="837" spans="1:74" ht="18.75" customHeight="1">
      <c r="A837" s="80"/>
      <c r="B837" s="80"/>
      <c r="C837" s="166"/>
      <c r="D837" s="167"/>
      <c r="E837" s="167"/>
      <c r="F837" s="167"/>
      <c r="G837" s="167"/>
      <c r="H837" s="167"/>
      <c r="I837" s="167"/>
      <c r="J837" s="167"/>
      <c r="K837" s="167"/>
      <c r="L837" s="167"/>
      <c r="M837" s="167"/>
      <c r="N837" s="167"/>
      <c r="O837" s="167"/>
      <c r="P837" s="167"/>
      <c r="Q837" s="167"/>
      <c r="R837" s="167"/>
      <c r="S837" s="167"/>
      <c r="T837" s="167"/>
      <c r="U837" s="167"/>
      <c r="V837" s="167"/>
      <c r="W837" s="167"/>
      <c r="X837" s="167"/>
      <c r="Y837" s="167"/>
      <c r="Z837" s="167"/>
      <c r="AA837" s="167"/>
      <c r="AB837" s="167"/>
      <c r="AC837" s="167"/>
      <c r="AD837" s="167"/>
      <c r="AE837" s="167"/>
      <c r="AF837" s="167"/>
      <c r="AG837" s="167"/>
      <c r="AH837" s="167"/>
      <c r="AI837" s="167"/>
      <c r="AJ837" s="167"/>
      <c r="AK837" s="167"/>
      <c r="AL837" s="167"/>
      <c r="AM837" s="167"/>
      <c r="AN837" s="167"/>
      <c r="AO837" s="167"/>
      <c r="AP837" s="167"/>
      <c r="AQ837" s="168"/>
      <c r="AR837" s="80"/>
      <c r="AS837" s="80"/>
      <c r="AT837" s="80"/>
      <c r="AU837" s="80"/>
      <c r="AV837" s="80"/>
      <c r="AW837" s="80"/>
      <c r="AX837" s="80"/>
      <c r="AY837" s="80"/>
      <c r="AZ837" s="80"/>
      <c r="BA837" s="80"/>
      <c r="BB837" s="80"/>
      <c r="BC837" s="80"/>
      <c r="BD837" s="80"/>
      <c r="BE837" s="80"/>
      <c r="BF837" s="80"/>
      <c r="BG837" s="80"/>
      <c r="BH837" s="80"/>
      <c r="BI837" s="80"/>
      <c r="BJ837" s="80"/>
      <c r="BK837" s="80"/>
      <c r="BL837" s="80"/>
      <c r="BM837" s="80"/>
      <c r="BN837" s="80"/>
      <c r="BO837" s="80"/>
      <c r="BP837" s="80"/>
      <c r="BQ837" s="80"/>
      <c r="BR837" s="80"/>
      <c r="BS837" s="80"/>
      <c r="BT837" s="80"/>
      <c r="BU837" s="80"/>
      <c r="BV837" s="80"/>
    </row>
    <row r="838" spans="1:74" ht="18.75" customHeight="1">
      <c r="A838" s="80"/>
      <c r="B838" s="80"/>
      <c r="C838" s="166"/>
      <c r="D838" s="167"/>
      <c r="E838" s="167"/>
      <c r="F838" s="167"/>
      <c r="G838" s="167"/>
      <c r="H838" s="167"/>
      <c r="I838" s="167"/>
      <c r="J838" s="167"/>
      <c r="K838" s="167"/>
      <c r="L838" s="167"/>
      <c r="M838" s="167"/>
      <c r="N838" s="167"/>
      <c r="O838" s="167"/>
      <c r="P838" s="167"/>
      <c r="Q838" s="167"/>
      <c r="R838" s="167"/>
      <c r="S838" s="167"/>
      <c r="T838" s="167"/>
      <c r="U838" s="167"/>
      <c r="V838" s="167"/>
      <c r="W838" s="167"/>
      <c r="X838" s="167"/>
      <c r="Y838" s="167"/>
      <c r="Z838" s="167"/>
      <c r="AA838" s="167"/>
      <c r="AB838" s="167"/>
      <c r="AC838" s="167"/>
      <c r="AD838" s="167"/>
      <c r="AE838" s="167"/>
      <c r="AF838" s="167"/>
      <c r="AG838" s="167"/>
      <c r="AH838" s="167"/>
      <c r="AI838" s="167"/>
      <c r="AJ838" s="167"/>
      <c r="AK838" s="167"/>
      <c r="AL838" s="167"/>
      <c r="AM838" s="167"/>
      <c r="AN838" s="167"/>
      <c r="AO838" s="167"/>
      <c r="AP838" s="167"/>
      <c r="AQ838" s="168"/>
      <c r="AR838" s="80"/>
      <c r="AS838" s="80"/>
      <c r="AT838" s="80"/>
      <c r="AU838" s="80"/>
      <c r="AV838" s="80"/>
      <c r="AW838" s="80"/>
      <c r="AX838" s="80"/>
      <c r="AY838" s="80"/>
      <c r="AZ838" s="80"/>
      <c r="BA838" s="80"/>
      <c r="BB838" s="80"/>
      <c r="BC838" s="80"/>
      <c r="BD838" s="80"/>
      <c r="BE838" s="80"/>
      <c r="BF838" s="80"/>
      <c r="BG838" s="80"/>
      <c r="BH838" s="80"/>
      <c r="BI838" s="80"/>
      <c r="BJ838" s="80"/>
      <c r="BK838" s="80"/>
      <c r="BL838" s="80"/>
      <c r="BM838" s="80"/>
      <c r="BN838" s="80"/>
      <c r="BO838" s="80"/>
      <c r="BP838" s="80"/>
      <c r="BQ838" s="80"/>
      <c r="BR838" s="80"/>
      <c r="BS838" s="80"/>
      <c r="BT838" s="80"/>
      <c r="BU838" s="80"/>
      <c r="BV838" s="80"/>
    </row>
    <row r="839" spans="1:74" ht="18.75" customHeight="1">
      <c r="A839" s="80"/>
      <c r="B839" s="80"/>
      <c r="C839" s="166"/>
      <c r="D839" s="167"/>
      <c r="E839" s="167"/>
      <c r="F839" s="167"/>
      <c r="G839" s="167"/>
      <c r="H839" s="167"/>
      <c r="I839" s="167"/>
      <c r="J839" s="167"/>
      <c r="K839" s="167"/>
      <c r="L839" s="167"/>
      <c r="M839" s="167"/>
      <c r="N839" s="167"/>
      <c r="O839" s="167"/>
      <c r="P839" s="167"/>
      <c r="Q839" s="167"/>
      <c r="R839" s="167"/>
      <c r="S839" s="167"/>
      <c r="T839" s="167"/>
      <c r="U839" s="167"/>
      <c r="V839" s="167"/>
      <c r="W839" s="167"/>
      <c r="X839" s="167"/>
      <c r="Y839" s="167"/>
      <c r="Z839" s="167"/>
      <c r="AA839" s="167"/>
      <c r="AB839" s="167"/>
      <c r="AC839" s="167"/>
      <c r="AD839" s="167"/>
      <c r="AE839" s="167"/>
      <c r="AF839" s="167"/>
      <c r="AG839" s="167"/>
      <c r="AH839" s="167"/>
      <c r="AI839" s="167"/>
      <c r="AJ839" s="167"/>
      <c r="AK839" s="167"/>
      <c r="AL839" s="167"/>
      <c r="AM839" s="167"/>
      <c r="AN839" s="167"/>
      <c r="AO839" s="167"/>
      <c r="AP839" s="167"/>
      <c r="AQ839" s="168"/>
      <c r="AR839" s="80"/>
      <c r="AS839" s="80"/>
      <c r="AT839" s="80"/>
      <c r="AU839" s="80"/>
      <c r="AV839" s="80"/>
      <c r="AW839" s="80"/>
      <c r="AX839" s="80"/>
      <c r="AY839" s="80"/>
      <c r="AZ839" s="80"/>
      <c r="BA839" s="80"/>
      <c r="BB839" s="80"/>
      <c r="BC839" s="80"/>
      <c r="BD839" s="80"/>
      <c r="BE839" s="80"/>
      <c r="BF839" s="80"/>
      <c r="BG839" s="80"/>
      <c r="BH839" s="80"/>
      <c r="BI839" s="80"/>
      <c r="BJ839" s="80"/>
      <c r="BK839" s="80"/>
      <c r="BL839" s="80"/>
      <c r="BM839" s="80"/>
      <c r="BN839" s="80"/>
      <c r="BO839" s="80"/>
      <c r="BP839" s="80"/>
      <c r="BQ839" s="80"/>
      <c r="BR839" s="80"/>
      <c r="BS839" s="80"/>
      <c r="BT839" s="80"/>
      <c r="BU839" s="80"/>
      <c r="BV839" s="80"/>
    </row>
    <row r="840" spans="1:74" ht="18.75" customHeight="1">
      <c r="A840" s="80"/>
      <c r="B840" s="80"/>
      <c r="C840" s="166"/>
      <c r="D840" s="167"/>
      <c r="E840" s="167"/>
      <c r="F840" s="167"/>
      <c r="G840" s="167"/>
      <c r="H840" s="167"/>
      <c r="I840" s="167"/>
      <c r="J840" s="167"/>
      <c r="K840" s="167"/>
      <c r="L840" s="167"/>
      <c r="M840" s="167"/>
      <c r="N840" s="167"/>
      <c r="O840" s="167"/>
      <c r="P840" s="167"/>
      <c r="Q840" s="167"/>
      <c r="R840" s="167"/>
      <c r="S840" s="167"/>
      <c r="T840" s="167"/>
      <c r="U840" s="167"/>
      <c r="V840" s="167"/>
      <c r="W840" s="167"/>
      <c r="X840" s="167"/>
      <c r="Y840" s="167"/>
      <c r="Z840" s="167"/>
      <c r="AA840" s="167"/>
      <c r="AB840" s="167"/>
      <c r="AC840" s="167"/>
      <c r="AD840" s="167"/>
      <c r="AE840" s="167"/>
      <c r="AF840" s="167"/>
      <c r="AG840" s="167"/>
      <c r="AH840" s="167"/>
      <c r="AI840" s="167"/>
      <c r="AJ840" s="167"/>
      <c r="AK840" s="167"/>
      <c r="AL840" s="167"/>
      <c r="AM840" s="167"/>
      <c r="AN840" s="167"/>
      <c r="AO840" s="167"/>
      <c r="AP840" s="167"/>
      <c r="AQ840" s="168"/>
      <c r="AR840" s="80"/>
      <c r="AS840" s="80"/>
      <c r="AT840" s="80"/>
      <c r="AU840" s="80"/>
      <c r="AV840" s="80"/>
      <c r="AW840" s="80"/>
      <c r="AX840" s="80"/>
      <c r="AY840" s="80"/>
      <c r="AZ840" s="80"/>
      <c r="BA840" s="80"/>
      <c r="BB840" s="80"/>
      <c r="BC840" s="80"/>
      <c r="BD840" s="80"/>
      <c r="BE840" s="80"/>
      <c r="BF840" s="80"/>
      <c r="BG840" s="80"/>
      <c r="BH840" s="80"/>
      <c r="BI840" s="80"/>
      <c r="BJ840" s="80"/>
      <c r="BK840" s="80"/>
      <c r="BL840" s="80"/>
      <c r="BM840" s="80"/>
      <c r="BN840" s="80"/>
      <c r="BO840" s="80"/>
      <c r="BP840" s="80"/>
      <c r="BQ840" s="80"/>
      <c r="BR840" s="80"/>
      <c r="BS840" s="80"/>
      <c r="BT840" s="80"/>
      <c r="BU840" s="80"/>
      <c r="BV840" s="80"/>
    </row>
    <row r="841" spans="1:74" ht="18.75" customHeight="1">
      <c r="A841" s="80"/>
      <c r="B841" s="80"/>
      <c r="C841" s="166"/>
      <c r="D841" s="167"/>
      <c r="E841" s="167"/>
      <c r="F841" s="167"/>
      <c r="G841" s="167"/>
      <c r="H841" s="167"/>
      <c r="I841" s="167"/>
      <c r="J841" s="167"/>
      <c r="K841" s="167"/>
      <c r="L841" s="167"/>
      <c r="M841" s="167"/>
      <c r="N841" s="167"/>
      <c r="O841" s="167"/>
      <c r="P841" s="167"/>
      <c r="Q841" s="167"/>
      <c r="R841" s="167"/>
      <c r="S841" s="167"/>
      <c r="T841" s="167"/>
      <c r="U841" s="167"/>
      <c r="V841" s="167"/>
      <c r="W841" s="167"/>
      <c r="X841" s="167"/>
      <c r="Y841" s="167"/>
      <c r="Z841" s="167"/>
      <c r="AA841" s="167"/>
      <c r="AB841" s="167"/>
      <c r="AC841" s="167"/>
      <c r="AD841" s="167"/>
      <c r="AE841" s="167"/>
      <c r="AF841" s="167"/>
      <c r="AG841" s="167"/>
      <c r="AH841" s="167"/>
      <c r="AI841" s="167"/>
      <c r="AJ841" s="167"/>
      <c r="AK841" s="167"/>
      <c r="AL841" s="167"/>
      <c r="AM841" s="167"/>
      <c r="AN841" s="167"/>
      <c r="AO841" s="167"/>
      <c r="AP841" s="167"/>
      <c r="AQ841" s="168"/>
      <c r="AR841" s="80"/>
      <c r="AS841" s="80"/>
      <c r="AT841" s="80"/>
      <c r="AU841" s="80"/>
      <c r="AV841" s="80"/>
      <c r="AW841" s="80"/>
      <c r="AX841" s="80"/>
      <c r="AY841" s="80"/>
      <c r="AZ841" s="80"/>
      <c r="BA841" s="80"/>
      <c r="BB841" s="80"/>
      <c r="BC841" s="80"/>
      <c r="BD841" s="80"/>
      <c r="BE841" s="80"/>
      <c r="BF841" s="80"/>
      <c r="BG841" s="80"/>
      <c r="BH841" s="80"/>
      <c r="BI841" s="80"/>
      <c r="BJ841" s="80"/>
      <c r="BK841" s="80"/>
      <c r="BL841" s="80"/>
      <c r="BM841" s="80"/>
      <c r="BN841" s="80"/>
      <c r="BO841" s="80"/>
      <c r="BP841" s="80"/>
      <c r="BQ841" s="80"/>
      <c r="BR841" s="80"/>
      <c r="BS841" s="80"/>
      <c r="BT841" s="80"/>
      <c r="BU841" s="80"/>
      <c r="BV841" s="80"/>
    </row>
    <row r="842" spans="1:74" ht="18.75" customHeight="1">
      <c r="A842" s="80"/>
      <c r="B842" s="80"/>
      <c r="C842" s="166"/>
      <c r="D842" s="167"/>
      <c r="E842" s="167"/>
      <c r="F842" s="167"/>
      <c r="G842" s="167"/>
      <c r="H842" s="167"/>
      <c r="I842" s="167"/>
      <c r="J842" s="167"/>
      <c r="K842" s="167"/>
      <c r="L842" s="167"/>
      <c r="M842" s="167"/>
      <c r="N842" s="167"/>
      <c r="O842" s="167"/>
      <c r="P842" s="167"/>
      <c r="Q842" s="167"/>
      <c r="R842" s="167"/>
      <c r="S842" s="167"/>
      <c r="T842" s="167"/>
      <c r="U842" s="167"/>
      <c r="V842" s="167"/>
      <c r="W842" s="167"/>
      <c r="X842" s="167"/>
      <c r="Y842" s="167"/>
      <c r="Z842" s="167"/>
      <c r="AA842" s="167"/>
      <c r="AB842" s="167"/>
      <c r="AC842" s="167"/>
      <c r="AD842" s="167"/>
      <c r="AE842" s="167"/>
      <c r="AF842" s="167"/>
      <c r="AG842" s="167"/>
      <c r="AH842" s="167"/>
      <c r="AI842" s="167"/>
      <c r="AJ842" s="167"/>
      <c r="AK842" s="167"/>
      <c r="AL842" s="167"/>
      <c r="AM842" s="167"/>
      <c r="AN842" s="167"/>
      <c r="AO842" s="167"/>
      <c r="AP842" s="167"/>
      <c r="AQ842" s="168"/>
      <c r="AR842" s="80"/>
      <c r="AS842" s="80"/>
      <c r="AT842" s="80"/>
      <c r="AU842" s="80"/>
      <c r="AV842" s="80"/>
      <c r="AW842" s="80"/>
      <c r="AX842" s="80"/>
      <c r="AY842" s="80"/>
      <c r="AZ842" s="80"/>
      <c r="BA842" s="80"/>
      <c r="BB842" s="80"/>
      <c r="BC842" s="80"/>
      <c r="BD842" s="80"/>
      <c r="BE842" s="80"/>
      <c r="BF842" s="80"/>
      <c r="BG842" s="80"/>
      <c r="BH842" s="80"/>
      <c r="BI842" s="80"/>
      <c r="BJ842" s="80"/>
      <c r="BK842" s="80"/>
      <c r="BL842" s="80"/>
      <c r="BM842" s="80"/>
      <c r="BN842" s="80"/>
      <c r="BO842" s="80"/>
      <c r="BP842" s="80"/>
      <c r="BQ842" s="80"/>
      <c r="BR842" s="80"/>
      <c r="BS842" s="80"/>
      <c r="BT842" s="80"/>
      <c r="BU842" s="80"/>
      <c r="BV842" s="80"/>
    </row>
    <row r="843" spans="1:74" ht="18.75" customHeight="1">
      <c r="A843" s="80"/>
      <c r="B843" s="80"/>
      <c r="C843" s="166"/>
      <c r="D843" s="167"/>
      <c r="E843" s="167"/>
      <c r="F843" s="167"/>
      <c r="G843" s="167"/>
      <c r="H843" s="167"/>
      <c r="I843" s="167"/>
      <c r="J843" s="167"/>
      <c r="K843" s="167"/>
      <c r="L843" s="167"/>
      <c r="M843" s="167"/>
      <c r="N843" s="167"/>
      <c r="O843" s="167"/>
      <c r="P843" s="167"/>
      <c r="Q843" s="167"/>
      <c r="R843" s="167"/>
      <c r="S843" s="167"/>
      <c r="T843" s="167"/>
      <c r="U843" s="167"/>
      <c r="V843" s="167"/>
      <c r="W843" s="167"/>
      <c r="X843" s="167"/>
      <c r="Y843" s="167"/>
      <c r="Z843" s="167"/>
      <c r="AA843" s="167"/>
      <c r="AB843" s="167"/>
      <c r="AC843" s="167"/>
      <c r="AD843" s="167"/>
      <c r="AE843" s="167"/>
      <c r="AF843" s="167"/>
      <c r="AG843" s="167"/>
      <c r="AH843" s="167"/>
      <c r="AI843" s="167"/>
      <c r="AJ843" s="167"/>
      <c r="AK843" s="167"/>
      <c r="AL843" s="167"/>
      <c r="AM843" s="167"/>
      <c r="AN843" s="167"/>
      <c r="AO843" s="167"/>
      <c r="AP843" s="167"/>
      <c r="AQ843" s="168"/>
      <c r="AR843" s="80"/>
      <c r="AS843" s="80"/>
      <c r="AT843" s="80"/>
      <c r="AU843" s="80"/>
      <c r="AV843" s="80"/>
      <c r="AW843" s="80"/>
      <c r="AX843" s="80"/>
      <c r="AY843" s="80"/>
      <c r="AZ843" s="80"/>
      <c r="BA843" s="80"/>
      <c r="BB843" s="80"/>
      <c r="BC843" s="80"/>
      <c r="BD843" s="80"/>
      <c r="BE843" s="80"/>
      <c r="BF843" s="80"/>
      <c r="BG843" s="80"/>
      <c r="BH843" s="80"/>
      <c r="BI843" s="80"/>
      <c r="BJ843" s="80"/>
      <c r="BK843" s="80"/>
      <c r="BL843" s="80"/>
      <c r="BM843" s="80"/>
      <c r="BN843" s="80"/>
      <c r="BO843" s="80"/>
      <c r="BP843" s="80"/>
      <c r="BQ843" s="80"/>
      <c r="BR843" s="80"/>
      <c r="BS843" s="80"/>
      <c r="BT843" s="80"/>
      <c r="BU843" s="80"/>
      <c r="BV843" s="80"/>
    </row>
    <row r="844" spans="1:74" ht="18.75" customHeight="1">
      <c r="A844" s="80"/>
      <c r="B844" s="80"/>
      <c r="C844" s="166"/>
      <c r="D844" s="167"/>
      <c r="E844" s="167"/>
      <c r="F844" s="167"/>
      <c r="G844" s="167"/>
      <c r="H844" s="167"/>
      <c r="I844" s="167"/>
      <c r="J844" s="167"/>
      <c r="K844" s="167"/>
      <c r="L844" s="167"/>
      <c r="M844" s="167"/>
      <c r="N844" s="167"/>
      <c r="O844" s="167"/>
      <c r="P844" s="167"/>
      <c r="Q844" s="167"/>
      <c r="R844" s="167"/>
      <c r="S844" s="167"/>
      <c r="T844" s="167"/>
      <c r="U844" s="167"/>
      <c r="V844" s="167"/>
      <c r="W844" s="167"/>
      <c r="X844" s="167"/>
      <c r="Y844" s="167"/>
      <c r="Z844" s="167"/>
      <c r="AA844" s="167"/>
      <c r="AB844" s="167"/>
      <c r="AC844" s="167"/>
      <c r="AD844" s="167"/>
      <c r="AE844" s="167"/>
      <c r="AF844" s="167"/>
      <c r="AG844" s="167"/>
      <c r="AH844" s="167"/>
      <c r="AI844" s="167"/>
      <c r="AJ844" s="167"/>
      <c r="AK844" s="167"/>
      <c r="AL844" s="167"/>
      <c r="AM844" s="167"/>
      <c r="AN844" s="167"/>
      <c r="AO844" s="167"/>
      <c r="AP844" s="167"/>
      <c r="AQ844" s="168"/>
      <c r="AR844" s="80"/>
      <c r="AS844" s="80"/>
      <c r="AT844" s="80"/>
      <c r="AU844" s="80"/>
      <c r="AV844" s="80"/>
      <c r="AW844" s="80"/>
      <c r="AX844" s="80"/>
      <c r="AY844" s="80"/>
      <c r="AZ844" s="80"/>
      <c r="BA844" s="80"/>
      <c r="BB844" s="80"/>
      <c r="BC844" s="80"/>
      <c r="BD844" s="80"/>
      <c r="BE844" s="80"/>
      <c r="BF844" s="80"/>
      <c r="BG844" s="80"/>
      <c r="BH844" s="80"/>
      <c r="BI844" s="80"/>
      <c r="BJ844" s="80"/>
      <c r="BK844" s="80"/>
      <c r="BL844" s="80"/>
      <c r="BM844" s="80"/>
      <c r="BN844" s="80"/>
      <c r="BO844" s="80"/>
      <c r="BP844" s="80"/>
      <c r="BQ844" s="80"/>
      <c r="BR844" s="80"/>
      <c r="BS844" s="80"/>
      <c r="BT844" s="80"/>
      <c r="BU844" s="80"/>
      <c r="BV844" s="80"/>
    </row>
    <row r="845" spans="1:74" ht="18.75" customHeight="1">
      <c r="A845" s="80"/>
      <c r="B845" s="80"/>
      <c r="C845" s="166"/>
      <c r="D845" s="167"/>
      <c r="E845" s="167"/>
      <c r="F845" s="167"/>
      <c r="G845" s="167"/>
      <c r="H845" s="167"/>
      <c r="I845" s="167"/>
      <c r="J845" s="167"/>
      <c r="K845" s="167"/>
      <c r="L845" s="167"/>
      <c r="M845" s="167"/>
      <c r="N845" s="167"/>
      <c r="O845" s="167"/>
      <c r="P845" s="167"/>
      <c r="Q845" s="167"/>
      <c r="R845" s="167"/>
      <c r="S845" s="167"/>
      <c r="T845" s="167"/>
      <c r="U845" s="167"/>
      <c r="V845" s="167"/>
      <c r="W845" s="167"/>
      <c r="X845" s="167"/>
      <c r="Y845" s="167"/>
      <c r="Z845" s="167"/>
      <c r="AA845" s="167"/>
      <c r="AB845" s="167"/>
      <c r="AC845" s="167"/>
      <c r="AD845" s="167"/>
      <c r="AE845" s="167"/>
      <c r="AF845" s="167"/>
      <c r="AG845" s="167"/>
      <c r="AH845" s="167"/>
      <c r="AI845" s="167"/>
      <c r="AJ845" s="167"/>
      <c r="AK845" s="167"/>
      <c r="AL845" s="167"/>
      <c r="AM845" s="167"/>
      <c r="AN845" s="167"/>
      <c r="AO845" s="167"/>
      <c r="AP845" s="167"/>
      <c r="AQ845" s="168"/>
      <c r="AR845" s="80"/>
      <c r="AS845" s="80"/>
      <c r="AT845" s="80"/>
      <c r="AU845" s="80"/>
      <c r="AV845" s="80"/>
      <c r="AW845" s="80"/>
      <c r="AX845" s="80"/>
      <c r="AY845" s="80"/>
      <c r="AZ845" s="80"/>
      <c r="BA845" s="80"/>
      <c r="BB845" s="80"/>
      <c r="BC845" s="80"/>
      <c r="BD845" s="80"/>
      <c r="BE845" s="80"/>
      <c r="BF845" s="80"/>
      <c r="BG845" s="80"/>
      <c r="BH845" s="80"/>
      <c r="BI845" s="80"/>
      <c r="BJ845" s="80"/>
      <c r="BK845" s="80"/>
      <c r="BL845" s="80"/>
      <c r="BM845" s="80"/>
      <c r="BN845" s="80"/>
      <c r="BO845" s="80"/>
      <c r="BP845" s="80"/>
      <c r="BQ845" s="80"/>
      <c r="BR845" s="80"/>
      <c r="BS845" s="80"/>
      <c r="BT845" s="80"/>
      <c r="BU845" s="80"/>
      <c r="BV845" s="80"/>
    </row>
    <row r="846" spans="1:74" ht="18.75" customHeight="1">
      <c r="A846" s="80"/>
      <c r="B846" s="80"/>
      <c r="C846" s="166"/>
      <c r="D846" s="167"/>
      <c r="E846" s="167"/>
      <c r="F846" s="167"/>
      <c r="G846" s="167"/>
      <c r="H846" s="167"/>
      <c r="I846" s="167"/>
      <c r="J846" s="167"/>
      <c r="K846" s="167"/>
      <c r="L846" s="167"/>
      <c r="M846" s="167"/>
      <c r="N846" s="167"/>
      <c r="O846" s="167"/>
      <c r="P846" s="167"/>
      <c r="Q846" s="167"/>
      <c r="R846" s="167"/>
      <c r="S846" s="167"/>
      <c r="T846" s="167"/>
      <c r="U846" s="167"/>
      <c r="V846" s="167"/>
      <c r="W846" s="167"/>
      <c r="X846" s="167"/>
      <c r="Y846" s="167"/>
      <c r="Z846" s="167"/>
      <c r="AA846" s="167"/>
      <c r="AB846" s="167"/>
      <c r="AC846" s="167"/>
      <c r="AD846" s="167"/>
      <c r="AE846" s="167"/>
      <c r="AF846" s="167"/>
      <c r="AG846" s="167"/>
      <c r="AH846" s="167"/>
      <c r="AI846" s="167"/>
      <c r="AJ846" s="167"/>
      <c r="AK846" s="167"/>
      <c r="AL846" s="167"/>
      <c r="AM846" s="167"/>
      <c r="AN846" s="167"/>
      <c r="AO846" s="167"/>
      <c r="AP846" s="167"/>
      <c r="AQ846" s="168"/>
      <c r="AR846" s="80"/>
      <c r="AS846" s="80"/>
      <c r="AT846" s="80"/>
      <c r="AU846" s="80"/>
      <c r="AV846" s="80"/>
      <c r="AW846" s="80"/>
      <c r="AX846" s="80"/>
      <c r="AY846" s="80"/>
      <c r="AZ846" s="80"/>
      <c r="BA846" s="80"/>
      <c r="BB846" s="80"/>
      <c r="BC846" s="80"/>
      <c r="BD846" s="80"/>
      <c r="BE846" s="80"/>
      <c r="BF846" s="80"/>
      <c r="BG846" s="80"/>
      <c r="BH846" s="80"/>
      <c r="BI846" s="80"/>
      <c r="BJ846" s="80"/>
      <c r="BK846" s="80"/>
      <c r="BL846" s="80"/>
      <c r="BM846" s="80"/>
      <c r="BN846" s="80"/>
      <c r="BO846" s="80"/>
      <c r="BP846" s="80"/>
      <c r="BQ846" s="80"/>
      <c r="BR846" s="80"/>
      <c r="BS846" s="80"/>
      <c r="BT846" s="80"/>
      <c r="BU846" s="80"/>
      <c r="BV846" s="80"/>
    </row>
    <row r="847" spans="1:74" ht="18.75" customHeight="1">
      <c r="A847" s="80"/>
      <c r="B847" s="80"/>
      <c r="C847" s="166"/>
      <c r="D847" s="167"/>
      <c r="E847" s="167"/>
      <c r="F847" s="167"/>
      <c r="G847" s="167"/>
      <c r="H847" s="167"/>
      <c r="I847" s="167"/>
      <c r="J847" s="167"/>
      <c r="K847" s="167"/>
      <c r="L847" s="167"/>
      <c r="M847" s="167"/>
      <c r="N847" s="167"/>
      <c r="O847" s="167"/>
      <c r="P847" s="167"/>
      <c r="Q847" s="167"/>
      <c r="R847" s="167"/>
      <c r="S847" s="167"/>
      <c r="T847" s="167"/>
      <c r="U847" s="167"/>
      <c r="V847" s="167"/>
      <c r="W847" s="167"/>
      <c r="X847" s="167"/>
      <c r="Y847" s="167"/>
      <c r="Z847" s="167"/>
      <c r="AA847" s="167"/>
      <c r="AB847" s="167"/>
      <c r="AC847" s="167"/>
      <c r="AD847" s="167"/>
      <c r="AE847" s="167"/>
      <c r="AF847" s="167"/>
      <c r="AG847" s="167"/>
      <c r="AH847" s="167"/>
      <c r="AI847" s="167"/>
      <c r="AJ847" s="167"/>
      <c r="AK847" s="167"/>
      <c r="AL847" s="167"/>
      <c r="AM847" s="167"/>
      <c r="AN847" s="167"/>
      <c r="AO847" s="167"/>
      <c r="AP847" s="167"/>
      <c r="AQ847" s="168"/>
      <c r="AR847" s="80"/>
      <c r="AS847" s="80"/>
      <c r="AT847" s="80"/>
      <c r="AU847" s="80"/>
      <c r="AV847" s="80"/>
      <c r="AW847" s="80"/>
      <c r="AX847" s="80"/>
      <c r="AY847" s="80"/>
      <c r="AZ847" s="80"/>
      <c r="BA847" s="80"/>
      <c r="BB847" s="80"/>
      <c r="BC847" s="80"/>
      <c r="BD847" s="80"/>
      <c r="BE847" s="80"/>
      <c r="BF847" s="80"/>
      <c r="BG847" s="80"/>
      <c r="BH847" s="80"/>
      <c r="BI847" s="80"/>
      <c r="BJ847" s="80"/>
      <c r="BK847" s="80"/>
      <c r="BL847" s="80"/>
      <c r="BM847" s="80"/>
      <c r="BN847" s="80"/>
      <c r="BO847" s="80"/>
      <c r="BP847" s="80"/>
      <c r="BQ847" s="80"/>
      <c r="BR847" s="80"/>
      <c r="BS847" s="80"/>
      <c r="BT847" s="80"/>
      <c r="BU847" s="80"/>
      <c r="BV847" s="80"/>
    </row>
    <row r="848" spans="1:74" ht="18.75" customHeight="1">
      <c r="A848" s="80"/>
      <c r="B848" s="80"/>
      <c r="C848" s="166"/>
      <c r="D848" s="167"/>
      <c r="E848" s="167"/>
      <c r="F848" s="167"/>
      <c r="G848" s="167"/>
      <c r="H848" s="167"/>
      <c r="I848" s="167"/>
      <c r="J848" s="167"/>
      <c r="K848" s="167"/>
      <c r="L848" s="167"/>
      <c r="M848" s="167"/>
      <c r="N848" s="167"/>
      <c r="O848" s="167"/>
      <c r="P848" s="167"/>
      <c r="Q848" s="167"/>
      <c r="R848" s="167"/>
      <c r="S848" s="167"/>
      <c r="T848" s="167"/>
      <c r="U848" s="167"/>
      <c r="V848" s="167"/>
      <c r="W848" s="167"/>
      <c r="X848" s="167"/>
      <c r="Y848" s="167"/>
      <c r="Z848" s="167"/>
      <c r="AA848" s="167"/>
      <c r="AB848" s="167"/>
      <c r="AC848" s="167"/>
      <c r="AD848" s="167"/>
      <c r="AE848" s="167"/>
      <c r="AF848" s="167"/>
      <c r="AG848" s="167"/>
      <c r="AH848" s="167"/>
      <c r="AI848" s="167"/>
      <c r="AJ848" s="167"/>
      <c r="AK848" s="167"/>
      <c r="AL848" s="167"/>
      <c r="AM848" s="167"/>
      <c r="AN848" s="167"/>
      <c r="AO848" s="167"/>
      <c r="AP848" s="167"/>
      <c r="AQ848" s="168"/>
      <c r="AR848" s="80"/>
      <c r="AS848" s="80"/>
      <c r="AT848" s="80"/>
      <c r="AU848" s="80"/>
      <c r="AV848" s="80"/>
      <c r="AW848" s="80"/>
      <c r="AX848" s="80"/>
      <c r="AY848" s="80"/>
      <c r="AZ848" s="80"/>
      <c r="BA848" s="80"/>
      <c r="BB848" s="80"/>
      <c r="BC848" s="80"/>
      <c r="BD848" s="80"/>
      <c r="BE848" s="80"/>
      <c r="BF848" s="80"/>
      <c r="BG848" s="80"/>
      <c r="BH848" s="80"/>
      <c r="BI848" s="80"/>
      <c r="BJ848" s="80"/>
      <c r="BK848" s="80"/>
      <c r="BL848" s="80"/>
      <c r="BM848" s="80"/>
      <c r="BN848" s="80"/>
      <c r="BO848" s="80"/>
      <c r="BP848" s="80"/>
      <c r="BQ848" s="80"/>
      <c r="BR848" s="80"/>
      <c r="BS848" s="80"/>
      <c r="BT848" s="80"/>
      <c r="BU848" s="80"/>
      <c r="BV848" s="80"/>
    </row>
    <row r="849" spans="1:74" ht="18.75" customHeight="1">
      <c r="A849" s="80"/>
      <c r="B849" s="80"/>
      <c r="C849" s="166"/>
      <c r="D849" s="167"/>
      <c r="E849" s="167"/>
      <c r="F849" s="167"/>
      <c r="G849" s="167"/>
      <c r="H849" s="167"/>
      <c r="I849" s="167"/>
      <c r="J849" s="167"/>
      <c r="K849" s="167"/>
      <c r="L849" s="167"/>
      <c r="M849" s="167"/>
      <c r="N849" s="167"/>
      <c r="O849" s="167"/>
      <c r="P849" s="167"/>
      <c r="Q849" s="167"/>
      <c r="R849" s="167"/>
      <c r="S849" s="167"/>
      <c r="T849" s="167"/>
      <c r="U849" s="167"/>
      <c r="V849" s="167"/>
      <c r="W849" s="167"/>
      <c r="X849" s="167"/>
      <c r="Y849" s="167"/>
      <c r="Z849" s="167"/>
      <c r="AA849" s="167"/>
      <c r="AB849" s="167"/>
      <c r="AC849" s="167"/>
      <c r="AD849" s="167"/>
      <c r="AE849" s="167"/>
      <c r="AF849" s="167"/>
      <c r="AG849" s="167"/>
      <c r="AH849" s="167"/>
      <c r="AI849" s="167"/>
      <c r="AJ849" s="167"/>
      <c r="AK849" s="167"/>
      <c r="AL849" s="167"/>
      <c r="AM849" s="167"/>
      <c r="AN849" s="167"/>
      <c r="AO849" s="167"/>
      <c r="AP849" s="167"/>
      <c r="AQ849" s="168"/>
      <c r="AR849" s="80"/>
      <c r="AS849" s="80"/>
      <c r="AT849" s="80"/>
      <c r="AU849" s="80"/>
      <c r="AV849" s="80"/>
      <c r="AW849" s="80"/>
      <c r="AX849" s="80"/>
      <c r="AY849" s="80"/>
      <c r="AZ849" s="80"/>
      <c r="BA849" s="80"/>
      <c r="BB849" s="80"/>
      <c r="BC849" s="80"/>
      <c r="BD849" s="80"/>
      <c r="BE849" s="80"/>
      <c r="BF849" s="80"/>
      <c r="BG849" s="80"/>
      <c r="BH849" s="80"/>
      <c r="BI849" s="80"/>
      <c r="BJ849" s="80"/>
      <c r="BK849" s="80"/>
      <c r="BL849" s="80"/>
      <c r="BM849" s="80"/>
      <c r="BN849" s="80"/>
      <c r="BO849" s="80"/>
      <c r="BP849" s="80"/>
      <c r="BQ849" s="80"/>
      <c r="BR849" s="80"/>
      <c r="BS849" s="80"/>
      <c r="BT849" s="80"/>
      <c r="BU849" s="80"/>
      <c r="BV849" s="80"/>
    </row>
    <row r="850" spans="1:74" ht="18.75" customHeight="1">
      <c r="A850" s="80"/>
      <c r="B850" s="80"/>
      <c r="C850" s="166"/>
      <c r="D850" s="167"/>
      <c r="E850" s="167"/>
      <c r="F850" s="167"/>
      <c r="G850" s="167"/>
      <c r="H850" s="167"/>
      <c r="I850" s="167"/>
      <c r="J850" s="167"/>
      <c r="K850" s="167"/>
      <c r="L850" s="167"/>
      <c r="M850" s="167"/>
      <c r="N850" s="167"/>
      <c r="O850" s="167"/>
      <c r="P850" s="167"/>
      <c r="Q850" s="167"/>
      <c r="R850" s="167"/>
      <c r="S850" s="167"/>
      <c r="T850" s="167"/>
      <c r="U850" s="167"/>
      <c r="V850" s="167"/>
      <c r="W850" s="167"/>
      <c r="X850" s="167"/>
      <c r="Y850" s="167"/>
      <c r="Z850" s="167"/>
      <c r="AA850" s="167"/>
      <c r="AB850" s="167"/>
      <c r="AC850" s="167"/>
      <c r="AD850" s="167"/>
      <c r="AE850" s="167"/>
      <c r="AF850" s="167"/>
      <c r="AG850" s="167"/>
      <c r="AH850" s="167"/>
      <c r="AI850" s="167"/>
      <c r="AJ850" s="167"/>
      <c r="AK850" s="167"/>
      <c r="AL850" s="167"/>
      <c r="AM850" s="167"/>
      <c r="AN850" s="167"/>
      <c r="AO850" s="167"/>
      <c r="AP850" s="167"/>
      <c r="AQ850" s="168"/>
      <c r="AR850" s="80"/>
      <c r="AS850" s="80"/>
      <c r="AT850" s="80"/>
      <c r="AU850" s="80"/>
      <c r="AV850" s="80"/>
      <c r="AW850" s="80"/>
      <c r="AX850" s="80"/>
      <c r="AY850" s="80"/>
      <c r="AZ850" s="80"/>
      <c r="BA850" s="80"/>
      <c r="BB850" s="80"/>
      <c r="BC850" s="80"/>
      <c r="BD850" s="80"/>
      <c r="BE850" s="80"/>
      <c r="BF850" s="80"/>
      <c r="BG850" s="80"/>
      <c r="BH850" s="80"/>
      <c r="BI850" s="80"/>
      <c r="BJ850" s="80"/>
      <c r="BK850" s="80"/>
      <c r="BL850" s="80"/>
      <c r="BM850" s="80"/>
      <c r="BN850" s="80"/>
      <c r="BO850" s="80"/>
      <c r="BP850" s="80"/>
      <c r="BQ850" s="80"/>
      <c r="BR850" s="80"/>
      <c r="BS850" s="80"/>
      <c r="BT850" s="80"/>
      <c r="BU850" s="80"/>
      <c r="BV850" s="80"/>
    </row>
    <row r="851" spans="1:74" ht="18.75" customHeight="1" thickBot="1">
      <c r="A851" s="80"/>
      <c r="B851" s="80"/>
      <c r="C851" s="169"/>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c r="AA851" s="170"/>
      <c r="AB851" s="170"/>
      <c r="AC851" s="170"/>
      <c r="AD851" s="170"/>
      <c r="AE851" s="170"/>
      <c r="AF851" s="170"/>
      <c r="AG851" s="170"/>
      <c r="AH851" s="170"/>
      <c r="AI851" s="170"/>
      <c r="AJ851" s="170"/>
      <c r="AK851" s="170"/>
      <c r="AL851" s="170"/>
      <c r="AM851" s="170"/>
      <c r="AN851" s="170"/>
      <c r="AO851" s="170"/>
      <c r="AP851" s="170"/>
      <c r="AQ851" s="171"/>
      <c r="AR851" s="80"/>
      <c r="AS851" s="80"/>
      <c r="AT851" s="80"/>
      <c r="AU851" s="80"/>
      <c r="AV851" s="80"/>
      <c r="AW851" s="80"/>
      <c r="AX851" s="80"/>
      <c r="AY851" s="80"/>
      <c r="AZ851" s="80"/>
      <c r="BA851" s="80"/>
      <c r="BB851" s="80"/>
      <c r="BC851" s="80"/>
      <c r="BD851" s="80"/>
      <c r="BE851" s="80"/>
      <c r="BF851" s="80"/>
      <c r="BG851" s="80"/>
      <c r="BH851" s="80"/>
      <c r="BI851" s="80"/>
      <c r="BJ851" s="80"/>
      <c r="BK851" s="80"/>
      <c r="BL851" s="80"/>
      <c r="BM851" s="80"/>
      <c r="BN851" s="80"/>
      <c r="BO851" s="80"/>
      <c r="BP851" s="80"/>
      <c r="BQ851" s="80"/>
      <c r="BR851" s="80"/>
      <c r="BS851" s="80"/>
      <c r="BT851" s="80"/>
      <c r="BU851" s="80"/>
      <c r="BV851" s="80"/>
    </row>
  </sheetData>
  <mergeCells count="3267">
    <mergeCell ref="C823:AQ851"/>
    <mergeCell ref="AD812:AG812"/>
    <mergeCell ref="AH812:AK812"/>
    <mergeCell ref="D813:I813"/>
    <mergeCell ref="J813:M813"/>
    <mergeCell ref="N813:Q813"/>
    <mergeCell ref="R813:U813"/>
    <mergeCell ref="V813:Y813"/>
    <mergeCell ref="Z813:AC813"/>
    <mergeCell ref="AD813:AG813"/>
    <mergeCell ref="AH813:AK813"/>
    <mergeCell ref="D812:I812"/>
    <mergeCell ref="J812:M812"/>
    <mergeCell ref="N812:Q812"/>
    <mergeCell ref="R812:U812"/>
    <mergeCell ref="V812:Y812"/>
    <mergeCell ref="Z812:AC812"/>
    <mergeCell ref="AD809:AG809"/>
    <mergeCell ref="AH809:AK809"/>
    <mergeCell ref="D810:I810"/>
    <mergeCell ref="J810:M810"/>
    <mergeCell ref="N810:Q810"/>
    <mergeCell ref="R810:U810"/>
    <mergeCell ref="V810:Y810"/>
    <mergeCell ref="Z810:AC810"/>
    <mergeCell ref="AD810:AG810"/>
    <mergeCell ref="AH810:AK810"/>
    <mergeCell ref="D809:I809"/>
    <mergeCell ref="J809:M809"/>
    <mergeCell ref="N809:Q809"/>
    <mergeCell ref="R809:U809"/>
    <mergeCell ref="V809:Y809"/>
    <mergeCell ref="Z809:AC809"/>
    <mergeCell ref="AD806:AG806"/>
    <mergeCell ref="AH806:AK806"/>
    <mergeCell ref="D807:I807"/>
    <mergeCell ref="J807:M807"/>
    <mergeCell ref="N807:Q807"/>
    <mergeCell ref="R807:U807"/>
    <mergeCell ref="V807:Y807"/>
    <mergeCell ref="Z807:AC807"/>
    <mergeCell ref="AD807:AG807"/>
    <mergeCell ref="AH807:AK807"/>
    <mergeCell ref="D806:I806"/>
    <mergeCell ref="J806:M806"/>
    <mergeCell ref="N806:Q806"/>
    <mergeCell ref="R806:U806"/>
    <mergeCell ref="V806:Y806"/>
    <mergeCell ref="Z806:AC806"/>
    <mergeCell ref="Z804:AC804"/>
    <mergeCell ref="AD804:AG804"/>
    <mergeCell ref="AH804:AK804"/>
    <mergeCell ref="R805:U805"/>
    <mergeCell ref="V805:Y805"/>
    <mergeCell ref="Z805:AC805"/>
    <mergeCell ref="AD805:AG805"/>
    <mergeCell ref="AH805:AK805"/>
    <mergeCell ref="B802:C803"/>
    <mergeCell ref="D804:I805"/>
    <mergeCell ref="J804:M805"/>
    <mergeCell ref="N804:Q805"/>
    <mergeCell ref="R804:U804"/>
    <mergeCell ref="V804:Y804"/>
    <mergeCell ref="AD799:AG799"/>
    <mergeCell ref="AH799:AK799"/>
    <mergeCell ref="D800:I800"/>
    <mergeCell ref="J800:M800"/>
    <mergeCell ref="N800:Q800"/>
    <mergeCell ref="R800:U800"/>
    <mergeCell ref="V800:Y800"/>
    <mergeCell ref="Z800:AC800"/>
    <mergeCell ref="AD800:AG800"/>
    <mergeCell ref="AH800:AK800"/>
    <mergeCell ref="D799:I799"/>
    <mergeCell ref="J799:M799"/>
    <mergeCell ref="N799:Q799"/>
    <mergeCell ref="R799:U799"/>
    <mergeCell ref="V799:Y799"/>
    <mergeCell ref="Z799:AC799"/>
    <mergeCell ref="AD796:AG796"/>
    <mergeCell ref="AH796:AK796"/>
    <mergeCell ref="D797:I797"/>
    <mergeCell ref="J797:M797"/>
    <mergeCell ref="N797:Q797"/>
    <mergeCell ref="R797:U797"/>
    <mergeCell ref="V797:Y797"/>
    <mergeCell ref="Z797:AC797"/>
    <mergeCell ref="AD797:AG797"/>
    <mergeCell ref="AH797:AK797"/>
    <mergeCell ref="D796:I796"/>
    <mergeCell ref="J796:M796"/>
    <mergeCell ref="N796:Q796"/>
    <mergeCell ref="R796:U796"/>
    <mergeCell ref="V796:Y796"/>
    <mergeCell ref="Z796:AC796"/>
    <mergeCell ref="AD793:AG793"/>
    <mergeCell ref="AH793:AK793"/>
    <mergeCell ref="D794:I794"/>
    <mergeCell ref="J794:M794"/>
    <mergeCell ref="N794:Q794"/>
    <mergeCell ref="R794:U794"/>
    <mergeCell ref="V794:Y794"/>
    <mergeCell ref="Z794:AC794"/>
    <mergeCell ref="AD794:AG794"/>
    <mergeCell ref="AH794:AK794"/>
    <mergeCell ref="D793:I793"/>
    <mergeCell ref="J793:M793"/>
    <mergeCell ref="N793:Q793"/>
    <mergeCell ref="R793:U793"/>
    <mergeCell ref="V793:Y793"/>
    <mergeCell ref="Z793:AC793"/>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AD781:AG781"/>
    <mergeCell ref="AH781:AK781"/>
    <mergeCell ref="D782:I782"/>
    <mergeCell ref="J782:M782"/>
    <mergeCell ref="N782:Q782"/>
    <mergeCell ref="R782:U782"/>
    <mergeCell ref="V782:Y782"/>
    <mergeCell ref="Z782:AC782"/>
    <mergeCell ref="AD782:AG782"/>
    <mergeCell ref="AH782:AK782"/>
    <mergeCell ref="D781:I781"/>
    <mergeCell ref="J781:M781"/>
    <mergeCell ref="N781:Q781"/>
    <mergeCell ref="R781:U781"/>
    <mergeCell ref="V781:Y781"/>
    <mergeCell ref="Z781:AC781"/>
    <mergeCell ref="AD778:AG778"/>
    <mergeCell ref="AH778:AK778"/>
    <mergeCell ref="D779:I779"/>
    <mergeCell ref="J779:M779"/>
    <mergeCell ref="N779:Q779"/>
    <mergeCell ref="R779:U779"/>
    <mergeCell ref="V779:Y779"/>
    <mergeCell ref="Z779:AC779"/>
    <mergeCell ref="AD779:AG779"/>
    <mergeCell ref="AH779:AK779"/>
    <mergeCell ref="D778:I778"/>
    <mergeCell ref="J778:M778"/>
    <mergeCell ref="N778:Q778"/>
    <mergeCell ref="R778:U778"/>
    <mergeCell ref="V778:Y778"/>
    <mergeCell ref="Z778:AC778"/>
    <mergeCell ref="AD775:AG775"/>
    <mergeCell ref="AH775:AK775"/>
    <mergeCell ref="D776:I776"/>
    <mergeCell ref="J776:M776"/>
    <mergeCell ref="N776:Q776"/>
    <mergeCell ref="R776:U776"/>
    <mergeCell ref="V776:Y776"/>
    <mergeCell ref="Z776:AC776"/>
    <mergeCell ref="AD776:AG776"/>
    <mergeCell ref="AH776:AK776"/>
    <mergeCell ref="D775:I775"/>
    <mergeCell ref="J775:M775"/>
    <mergeCell ref="N775:Q775"/>
    <mergeCell ref="R775:U775"/>
    <mergeCell ref="V775:Y775"/>
    <mergeCell ref="Z775:AC775"/>
    <mergeCell ref="AD772:AG772"/>
    <mergeCell ref="AH772:AK772"/>
    <mergeCell ref="D773:I773"/>
    <mergeCell ref="J773:M773"/>
    <mergeCell ref="N773:Q773"/>
    <mergeCell ref="R773:U773"/>
    <mergeCell ref="V773:Y773"/>
    <mergeCell ref="Z773:AC773"/>
    <mergeCell ref="AD773:AG773"/>
    <mergeCell ref="AH773:AK773"/>
    <mergeCell ref="D772:I772"/>
    <mergeCell ref="J772:M772"/>
    <mergeCell ref="N772:Q772"/>
    <mergeCell ref="R772:U772"/>
    <mergeCell ref="V772:Y772"/>
    <mergeCell ref="Z772:AC772"/>
    <mergeCell ref="AD769:AG769"/>
    <mergeCell ref="AH769:AK769"/>
    <mergeCell ref="D770:I770"/>
    <mergeCell ref="J770:M770"/>
    <mergeCell ref="N770:Q770"/>
    <mergeCell ref="R770:U770"/>
    <mergeCell ref="V770:Y770"/>
    <mergeCell ref="Z770:AC770"/>
    <mergeCell ref="AD770:AG770"/>
    <mergeCell ref="AH770:AK770"/>
    <mergeCell ref="D769:I769"/>
    <mergeCell ref="J769:M769"/>
    <mergeCell ref="N769:Q769"/>
    <mergeCell ref="R769:U769"/>
    <mergeCell ref="V769:Y769"/>
    <mergeCell ref="Z769:AC769"/>
    <mergeCell ref="AD766:AG766"/>
    <mergeCell ref="AH766:AK766"/>
    <mergeCell ref="D767:I767"/>
    <mergeCell ref="J767:M767"/>
    <mergeCell ref="N767:Q767"/>
    <mergeCell ref="R767:U767"/>
    <mergeCell ref="V767:Y767"/>
    <mergeCell ref="Z767:AC767"/>
    <mergeCell ref="AD767:AG767"/>
    <mergeCell ref="AH767:AK767"/>
    <mergeCell ref="D766:I766"/>
    <mergeCell ref="J766:M766"/>
    <mergeCell ref="N766:Q766"/>
    <mergeCell ref="R766:U766"/>
    <mergeCell ref="V766:Y766"/>
    <mergeCell ref="Z766:AC766"/>
    <mergeCell ref="AD764:AG764"/>
    <mergeCell ref="AH764:AK764"/>
    <mergeCell ref="R765:U765"/>
    <mergeCell ref="V765:Y765"/>
    <mergeCell ref="Z765:AC765"/>
    <mergeCell ref="AD765:AG765"/>
    <mergeCell ref="AH765:AK765"/>
    <mergeCell ref="D764:I765"/>
    <mergeCell ref="J764:M765"/>
    <mergeCell ref="N764:Q765"/>
    <mergeCell ref="R764:U764"/>
    <mergeCell ref="V764:Y764"/>
    <mergeCell ref="Z764:AC764"/>
    <mergeCell ref="AH760:AM760"/>
    <mergeCell ref="F761:I761"/>
    <mergeCell ref="J761:O761"/>
    <mergeCell ref="P761:U761"/>
    <mergeCell ref="V761:AA761"/>
    <mergeCell ref="AB761:AG761"/>
    <mergeCell ref="AH761:AM761"/>
    <mergeCell ref="P759:U759"/>
    <mergeCell ref="V759:AA759"/>
    <mergeCell ref="AB759:AG759"/>
    <mergeCell ref="AH759:AM759"/>
    <mergeCell ref="D760:E761"/>
    <mergeCell ref="F760:I760"/>
    <mergeCell ref="J760:O760"/>
    <mergeCell ref="P760:U760"/>
    <mergeCell ref="V760:AA760"/>
    <mergeCell ref="AB760:AG760"/>
    <mergeCell ref="AH757:AM757"/>
    <mergeCell ref="D758:E759"/>
    <mergeCell ref="F758:I758"/>
    <mergeCell ref="J758:O758"/>
    <mergeCell ref="P758:U758"/>
    <mergeCell ref="V758:AA758"/>
    <mergeCell ref="AB758:AG758"/>
    <mergeCell ref="AH758:AM758"/>
    <mergeCell ref="F759:I759"/>
    <mergeCell ref="J759:O759"/>
    <mergeCell ref="D756:I757"/>
    <mergeCell ref="J756:O756"/>
    <mergeCell ref="P756:U756"/>
    <mergeCell ref="V756:AA756"/>
    <mergeCell ref="AB756:AG756"/>
    <mergeCell ref="AH756:AM756"/>
    <mergeCell ref="J757:O757"/>
    <mergeCell ref="P757:U757"/>
    <mergeCell ref="V757:AA757"/>
    <mergeCell ref="AB757:AG757"/>
    <mergeCell ref="AH753:AM753"/>
    <mergeCell ref="F754:I754"/>
    <mergeCell ref="J754:O754"/>
    <mergeCell ref="P754:U754"/>
    <mergeCell ref="V754:AA754"/>
    <mergeCell ref="AB754:AG754"/>
    <mergeCell ref="AH754:AM754"/>
    <mergeCell ref="P752:U752"/>
    <mergeCell ref="V752:AA752"/>
    <mergeCell ref="AB752:AG752"/>
    <mergeCell ref="AH752:AM752"/>
    <mergeCell ref="D753:E754"/>
    <mergeCell ref="F753:I753"/>
    <mergeCell ref="J753:O753"/>
    <mergeCell ref="P753:U753"/>
    <mergeCell ref="V753:AA753"/>
    <mergeCell ref="AB753:AG753"/>
    <mergeCell ref="AH750:AM750"/>
    <mergeCell ref="D751:E752"/>
    <mergeCell ref="F751:I751"/>
    <mergeCell ref="J751:O751"/>
    <mergeCell ref="P751:U751"/>
    <mergeCell ref="V751:AA751"/>
    <mergeCell ref="AB751:AG751"/>
    <mergeCell ref="AH751:AM751"/>
    <mergeCell ref="F752:I752"/>
    <mergeCell ref="J752:O752"/>
    <mergeCell ref="D749:I750"/>
    <mergeCell ref="J749:O749"/>
    <mergeCell ref="P749:U749"/>
    <mergeCell ref="V749:AA749"/>
    <mergeCell ref="AB749:AG749"/>
    <mergeCell ref="AH749:AM749"/>
    <mergeCell ref="J750:O750"/>
    <mergeCell ref="P750:U750"/>
    <mergeCell ref="V750:AA750"/>
    <mergeCell ref="AB750:AG750"/>
    <mergeCell ref="AH746:AM746"/>
    <mergeCell ref="F747:I747"/>
    <mergeCell ref="J747:O747"/>
    <mergeCell ref="P747:U747"/>
    <mergeCell ref="V747:AA747"/>
    <mergeCell ref="AB747:AG747"/>
    <mergeCell ref="AH747:AM747"/>
    <mergeCell ref="D746:E747"/>
    <mergeCell ref="F746:I746"/>
    <mergeCell ref="J746:O746"/>
    <mergeCell ref="P746:U746"/>
    <mergeCell ref="V746:AA746"/>
    <mergeCell ref="AB746:AG746"/>
    <mergeCell ref="AH744:AM744"/>
    <mergeCell ref="F745:I745"/>
    <mergeCell ref="J745:O745"/>
    <mergeCell ref="P745:U745"/>
    <mergeCell ref="V745:AA745"/>
    <mergeCell ref="AB745:AG745"/>
    <mergeCell ref="AH745:AM745"/>
    <mergeCell ref="D744:E745"/>
    <mergeCell ref="F744:I744"/>
    <mergeCell ref="J744:O744"/>
    <mergeCell ref="P744:U744"/>
    <mergeCell ref="V744:AA744"/>
    <mergeCell ref="AB744:AG744"/>
    <mergeCell ref="AH742:AM742"/>
    <mergeCell ref="J743:O743"/>
    <mergeCell ref="P743:U743"/>
    <mergeCell ref="V743:AA743"/>
    <mergeCell ref="AB743:AG743"/>
    <mergeCell ref="AH743:AM743"/>
    <mergeCell ref="B741:C741"/>
    <mergeCell ref="D742:I743"/>
    <mergeCell ref="J742:O742"/>
    <mergeCell ref="P742:U742"/>
    <mergeCell ref="V742:AA742"/>
    <mergeCell ref="AB742:AG742"/>
    <mergeCell ref="AD739:AG739"/>
    <mergeCell ref="AH739:AK739"/>
    <mergeCell ref="D740:I740"/>
    <mergeCell ref="J740:M740"/>
    <mergeCell ref="N740:Q740"/>
    <mergeCell ref="R740:U740"/>
    <mergeCell ref="V740:Y740"/>
    <mergeCell ref="Z740:AC740"/>
    <mergeCell ref="AD740:AG740"/>
    <mergeCell ref="AH740:AK740"/>
    <mergeCell ref="D739:I739"/>
    <mergeCell ref="J739:M739"/>
    <mergeCell ref="N739:Q739"/>
    <mergeCell ref="R739:U739"/>
    <mergeCell ref="V739:Y739"/>
    <mergeCell ref="Z739:AC739"/>
    <mergeCell ref="Z737:AC737"/>
    <mergeCell ref="AD737:AG737"/>
    <mergeCell ref="AH737:AK737"/>
    <mergeCell ref="R738:U738"/>
    <mergeCell ref="V738:Y738"/>
    <mergeCell ref="Z738:AC738"/>
    <mergeCell ref="AD738:AG738"/>
    <mergeCell ref="AH738:AK738"/>
    <mergeCell ref="B735:C736"/>
    <mergeCell ref="D737:I738"/>
    <mergeCell ref="J737:M738"/>
    <mergeCell ref="N737:Q738"/>
    <mergeCell ref="R737:U737"/>
    <mergeCell ref="V737:Y737"/>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6:AG726"/>
    <mergeCell ref="AH726:AK726"/>
    <mergeCell ref="D727:I727"/>
    <mergeCell ref="J727:M727"/>
    <mergeCell ref="N727:Q727"/>
    <mergeCell ref="R727:U727"/>
    <mergeCell ref="V727:Y727"/>
    <mergeCell ref="Z727:AC727"/>
    <mergeCell ref="AD727:AG727"/>
    <mergeCell ref="AH727:AK727"/>
    <mergeCell ref="D726:I726"/>
    <mergeCell ref="J726:M726"/>
    <mergeCell ref="N726:Q726"/>
    <mergeCell ref="R726:U726"/>
    <mergeCell ref="V726:Y726"/>
    <mergeCell ref="Z726:AC726"/>
    <mergeCell ref="AH724:AK724"/>
    <mergeCell ref="R725:U725"/>
    <mergeCell ref="V725:Y725"/>
    <mergeCell ref="Z725:AC725"/>
    <mergeCell ref="AD725:AG725"/>
    <mergeCell ref="AH725:AK725"/>
    <mergeCell ref="BJ721:BN721"/>
    <mergeCell ref="B722:C723"/>
    <mergeCell ref="D724:I725"/>
    <mergeCell ref="J724:M725"/>
    <mergeCell ref="N724:Q725"/>
    <mergeCell ref="R724:U724"/>
    <mergeCell ref="V724:Y724"/>
    <mergeCell ref="Z724:AC724"/>
    <mergeCell ref="AD724:AG724"/>
    <mergeCell ref="C683:AQ719"/>
    <mergeCell ref="Z677:AC677"/>
    <mergeCell ref="F678:I678"/>
    <mergeCell ref="J678:M678"/>
    <mergeCell ref="N678:Q678"/>
    <mergeCell ref="R678:U678"/>
    <mergeCell ref="V678:Y678"/>
    <mergeCell ref="Z678:AC678"/>
    <mergeCell ref="D677:E678"/>
    <mergeCell ref="F677:I677"/>
    <mergeCell ref="J677:M677"/>
    <mergeCell ref="N677:Q677"/>
    <mergeCell ref="R677:U677"/>
    <mergeCell ref="V677:Y677"/>
    <mergeCell ref="Z675:AC675"/>
    <mergeCell ref="F676:I676"/>
    <mergeCell ref="J676:M676"/>
    <mergeCell ref="N676:Q676"/>
    <mergeCell ref="R676:U676"/>
    <mergeCell ref="V676:Y676"/>
    <mergeCell ref="Z676:AC676"/>
    <mergeCell ref="N674:Q674"/>
    <mergeCell ref="R674:U674"/>
    <mergeCell ref="V674:Y674"/>
    <mergeCell ref="Z674:AC674"/>
    <mergeCell ref="D675:E676"/>
    <mergeCell ref="F675:I675"/>
    <mergeCell ref="J675:M675"/>
    <mergeCell ref="N675:Q675"/>
    <mergeCell ref="R675:U675"/>
    <mergeCell ref="V675:Y675"/>
    <mergeCell ref="AD669:AG669"/>
    <mergeCell ref="AH669:AK669"/>
    <mergeCell ref="B671:C672"/>
    <mergeCell ref="D673:I674"/>
    <mergeCell ref="J673:M673"/>
    <mergeCell ref="N673:Q673"/>
    <mergeCell ref="R673:U673"/>
    <mergeCell ref="V673:Y673"/>
    <mergeCell ref="Z673:AC673"/>
    <mergeCell ref="J674:M674"/>
    <mergeCell ref="F669:I669"/>
    <mergeCell ref="J669:M669"/>
    <mergeCell ref="N669:Q669"/>
    <mergeCell ref="R669:U669"/>
    <mergeCell ref="V669:Y669"/>
    <mergeCell ref="Z669:AC669"/>
    <mergeCell ref="AH667:AK667"/>
    <mergeCell ref="D668:E669"/>
    <mergeCell ref="F668:I668"/>
    <mergeCell ref="J668:M668"/>
    <mergeCell ref="N668:Q668"/>
    <mergeCell ref="R668:U668"/>
    <mergeCell ref="V668:Y668"/>
    <mergeCell ref="Z668:AC668"/>
    <mergeCell ref="AD668:AG668"/>
    <mergeCell ref="AH668:AK668"/>
    <mergeCell ref="Z666:AC666"/>
    <mergeCell ref="AD666:AG666"/>
    <mergeCell ref="AH666:AK666"/>
    <mergeCell ref="F667:I667"/>
    <mergeCell ref="J667:M667"/>
    <mergeCell ref="N667:Q667"/>
    <mergeCell ref="R667:U667"/>
    <mergeCell ref="V667:Y667"/>
    <mergeCell ref="Z667:AC667"/>
    <mergeCell ref="AD667:AG667"/>
    <mergeCell ref="D666:E667"/>
    <mergeCell ref="F666:I666"/>
    <mergeCell ref="J666:M666"/>
    <mergeCell ref="N666:Q666"/>
    <mergeCell ref="R666:U666"/>
    <mergeCell ref="V666:Y666"/>
    <mergeCell ref="Z664:AC664"/>
    <mergeCell ref="AD664:AG664"/>
    <mergeCell ref="AH664:AK664"/>
    <mergeCell ref="J665:M665"/>
    <mergeCell ref="N665:Q665"/>
    <mergeCell ref="R665:U665"/>
    <mergeCell ref="V665:Y665"/>
    <mergeCell ref="Z665:AC665"/>
    <mergeCell ref="AD665:AG665"/>
    <mergeCell ref="AH665:AK665"/>
    <mergeCell ref="B662:C663"/>
    <mergeCell ref="D664:I665"/>
    <mergeCell ref="J664:M664"/>
    <mergeCell ref="N664:Q664"/>
    <mergeCell ref="R664:U664"/>
    <mergeCell ref="V664:Y664"/>
    <mergeCell ref="AH659:AK659"/>
    <mergeCell ref="F660:I660"/>
    <mergeCell ref="J660:M660"/>
    <mergeCell ref="N660:Q660"/>
    <mergeCell ref="R660:U660"/>
    <mergeCell ref="V660:Y660"/>
    <mergeCell ref="Z660:AC660"/>
    <mergeCell ref="AD660:AG660"/>
    <mergeCell ref="AH660:AK660"/>
    <mergeCell ref="AD658:AG658"/>
    <mergeCell ref="AH658:AK658"/>
    <mergeCell ref="D659:E660"/>
    <mergeCell ref="F659:I659"/>
    <mergeCell ref="J659:M659"/>
    <mergeCell ref="N659:Q659"/>
    <mergeCell ref="R659:U659"/>
    <mergeCell ref="V659:Y659"/>
    <mergeCell ref="Z659:AC659"/>
    <mergeCell ref="AD659:AG659"/>
    <mergeCell ref="F658:I658"/>
    <mergeCell ref="J658:M658"/>
    <mergeCell ref="N658:Q658"/>
    <mergeCell ref="R658:U658"/>
    <mergeCell ref="V658:Y658"/>
    <mergeCell ref="Z658:AC658"/>
    <mergeCell ref="AH656:AK656"/>
    <mergeCell ref="D657:E658"/>
    <mergeCell ref="F657:I657"/>
    <mergeCell ref="J657:M657"/>
    <mergeCell ref="N657:Q657"/>
    <mergeCell ref="R657:U657"/>
    <mergeCell ref="V657:Y657"/>
    <mergeCell ref="Z657:AC657"/>
    <mergeCell ref="AD657:AG657"/>
    <mergeCell ref="AH657:AK657"/>
    <mergeCell ref="J656:M656"/>
    <mergeCell ref="N656:Q656"/>
    <mergeCell ref="R656:U656"/>
    <mergeCell ref="V656:Y656"/>
    <mergeCell ref="Z656:AC656"/>
    <mergeCell ref="AD656:AG656"/>
    <mergeCell ref="AD653:AG653"/>
    <mergeCell ref="AH653:AK653"/>
    <mergeCell ref="D655:I656"/>
    <mergeCell ref="J655:M655"/>
    <mergeCell ref="N655:Q655"/>
    <mergeCell ref="R655:U655"/>
    <mergeCell ref="V655:Y655"/>
    <mergeCell ref="Z655:AC655"/>
    <mergeCell ref="AD655:AG655"/>
    <mergeCell ref="AH655:AK655"/>
    <mergeCell ref="F653:I653"/>
    <mergeCell ref="J653:M653"/>
    <mergeCell ref="N653:Q653"/>
    <mergeCell ref="R653:U653"/>
    <mergeCell ref="V653:Y653"/>
    <mergeCell ref="Z653:AC653"/>
    <mergeCell ref="AH651:AK651"/>
    <mergeCell ref="D652:E653"/>
    <mergeCell ref="F652:I652"/>
    <mergeCell ref="J652:M652"/>
    <mergeCell ref="N652:Q652"/>
    <mergeCell ref="R652:U652"/>
    <mergeCell ref="V652:Y652"/>
    <mergeCell ref="Z652:AC652"/>
    <mergeCell ref="AD652:AG652"/>
    <mergeCell ref="AH652:AK652"/>
    <mergeCell ref="Z650:AC650"/>
    <mergeCell ref="AD650:AG650"/>
    <mergeCell ref="AH650:AK650"/>
    <mergeCell ref="F651:I651"/>
    <mergeCell ref="J651:M651"/>
    <mergeCell ref="N651:Q651"/>
    <mergeCell ref="R651:U651"/>
    <mergeCell ref="V651:Y651"/>
    <mergeCell ref="Z651:AC651"/>
    <mergeCell ref="AD651:AG651"/>
    <mergeCell ref="D650:E651"/>
    <mergeCell ref="F650:I650"/>
    <mergeCell ref="J650:M650"/>
    <mergeCell ref="N650:Q650"/>
    <mergeCell ref="R650:U650"/>
    <mergeCell ref="V650:Y650"/>
    <mergeCell ref="AD648:AG648"/>
    <mergeCell ref="AH648:AK648"/>
    <mergeCell ref="J649:M649"/>
    <mergeCell ref="N649:Q649"/>
    <mergeCell ref="R649:U649"/>
    <mergeCell ref="V649:Y649"/>
    <mergeCell ref="Z649:AC649"/>
    <mergeCell ref="AD649:AG649"/>
    <mergeCell ref="AH649:AK649"/>
    <mergeCell ref="AD643:AG643"/>
    <mergeCell ref="AH643:AK643"/>
    <mergeCell ref="B645:C647"/>
    <mergeCell ref="D645:AQ646"/>
    <mergeCell ref="D648:I649"/>
    <mergeCell ref="J648:M648"/>
    <mergeCell ref="N648:Q648"/>
    <mergeCell ref="R648:U648"/>
    <mergeCell ref="V648:Y648"/>
    <mergeCell ref="Z648:AC648"/>
    <mergeCell ref="F643:I643"/>
    <mergeCell ref="J643:M643"/>
    <mergeCell ref="N643:Q643"/>
    <mergeCell ref="R643:U643"/>
    <mergeCell ref="V643:Y643"/>
    <mergeCell ref="Z643:AC643"/>
    <mergeCell ref="AH641:AK641"/>
    <mergeCell ref="D642:E643"/>
    <mergeCell ref="F642:I642"/>
    <mergeCell ref="J642:M642"/>
    <mergeCell ref="N642:Q642"/>
    <mergeCell ref="R642:U642"/>
    <mergeCell ref="V642:Y642"/>
    <mergeCell ref="Z642:AC642"/>
    <mergeCell ref="AD642:AG642"/>
    <mergeCell ref="AH642:AK642"/>
    <mergeCell ref="Z640:AC640"/>
    <mergeCell ref="AD640:AG640"/>
    <mergeCell ref="AH640:AK640"/>
    <mergeCell ref="F641:I641"/>
    <mergeCell ref="J641:M641"/>
    <mergeCell ref="N641:Q641"/>
    <mergeCell ref="R641:U641"/>
    <mergeCell ref="V641:Y641"/>
    <mergeCell ref="Z641:AC641"/>
    <mergeCell ref="AD641:AG641"/>
    <mergeCell ref="D640:E641"/>
    <mergeCell ref="F640:I640"/>
    <mergeCell ref="J640:M640"/>
    <mergeCell ref="N640:Q640"/>
    <mergeCell ref="R640:U640"/>
    <mergeCell ref="V640:Y640"/>
    <mergeCell ref="AD638:AG638"/>
    <mergeCell ref="AH638:AK638"/>
    <mergeCell ref="J639:M639"/>
    <mergeCell ref="N639:Q639"/>
    <mergeCell ref="R639:U639"/>
    <mergeCell ref="V639:Y639"/>
    <mergeCell ref="Z639:AC639"/>
    <mergeCell ref="AD639:AG639"/>
    <mergeCell ref="AH639:AK639"/>
    <mergeCell ref="D638:I639"/>
    <mergeCell ref="J638:M638"/>
    <mergeCell ref="N638:Q638"/>
    <mergeCell ref="R638:U638"/>
    <mergeCell ref="V638:Y638"/>
    <mergeCell ref="Z638:AC638"/>
    <mergeCell ref="AH635:AK635"/>
    <mergeCell ref="F636:I636"/>
    <mergeCell ref="J636:M636"/>
    <mergeCell ref="N636:Q636"/>
    <mergeCell ref="R636:U636"/>
    <mergeCell ref="V636:Y636"/>
    <mergeCell ref="Z636:AC636"/>
    <mergeCell ref="AD636:AG636"/>
    <mergeCell ref="AH636:AK636"/>
    <mergeCell ref="AD634:AG634"/>
    <mergeCell ref="AH634:AK634"/>
    <mergeCell ref="D635:E636"/>
    <mergeCell ref="F635:I635"/>
    <mergeCell ref="J635:M635"/>
    <mergeCell ref="N635:Q635"/>
    <mergeCell ref="R635:U635"/>
    <mergeCell ref="V635:Y635"/>
    <mergeCell ref="Z635:AC635"/>
    <mergeCell ref="AD635:AG635"/>
    <mergeCell ref="F634:I634"/>
    <mergeCell ref="J634:M634"/>
    <mergeCell ref="N634:Q634"/>
    <mergeCell ref="R634:U634"/>
    <mergeCell ref="V634:Y634"/>
    <mergeCell ref="Z634:AC634"/>
    <mergeCell ref="AH632:AK632"/>
    <mergeCell ref="D633:E634"/>
    <mergeCell ref="F633:I633"/>
    <mergeCell ref="J633:M633"/>
    <mergeCell ref="N633:Q633"/>
    <mergeCell ref="R633:U633"/>
    <mergeCell ref="V633:Y633"/>
    <mergeCell ref="Z633:AC633"/>
    <mergeCell ref="AD633:AG633"/>
    <mergeCell ref="AH633:AK633"/>
    <mergeCell ref="J632:M632"/>
    <mergeCell ref="N632:Q632"/>
    <mergeCell ref="R632:U632"/>
    <mergeCell ref="V632:Y632"/>
    <mergeCell ref="Z632:AC632"/>
    <mergeCell ref="AD632:AG632"/>
    <mergeCell ref="B628:C630"/>
    <mergeCell ref="D628:AQ629"/>
    <mergeCell ref="D631:I632"/>
    <mergeCell ref="J631:M631"/>
    <mergeCell ref="N631:Q631"/>
    <mergeCell ref="R631:U631"/>
    <mergeCell ref="V631:Y631"/>
    <mergeCell ref="Z631:AC631"/>
    <mergeCell ref="AD631:AG631"/>
    <mergeCell ref="AH631:AK631"/>
    <mergeCell ref="D626:I626"/>
    <mergeCell ref="J626:M626"/>
    <mergeCell ref="N626:Q626"/>
    <mergeCell ref="R626:U626"/>
    <mergeCell ref="V626:Y626"/>
    <mergeCell ref="Z626:AC626"/>
    <mergeCell ref="D625:I625"/>
    <mergeCell ref="J625:M625"/>
    <mergeCell ref="N625:Q625"/>
    <mergeCell ref="R625:U625"/>
    <mergeCell ref="V625:Y625"/>
    <mergeCell ref="Z625:AC625"/>
    <mergeCell ref="D623:I624"/>
    <mergeCell ref="J623:M624"/>
    <mergeCell ref="N623:Q624"/>
    <mergeCell ref="R623:U623"/>
    <mergeCell ref="V623:Y623"/>
    <mergeCell ref="Z623:AC623"/>
    <mergeCell ref="R624:U624"/>
    <mergeCell ref="V624:Y624"/>
    <mergeCell ref="Z624:AC624"/>
    <mergeCell ref="D621:I621"/>
    <mergeCell ref="J621:M621"/>
    <mergeCell ref="N621:Q621"/>
    <mergeCell ref="R621:U621"/>
    <mergeCell ref="V621:Y621"/>
    <mergeCell ref="Z621:AC621"/>
    <mergeCell ref="D620:I620"/>
    <mergeCell ref="J620:M620"/>
    <mergeCell ref="N620:Q620"/>
    <mergeCell ref="R620:U620"/>
    <mergeCell ref="V620:Y620"/>
    <mergeCell ref="Z620:AC620"/>
    <mergeCell ref="D618:I619"/>
    <mergeCell ref="J618:M619"/>
    <mergeCell ref="N618:Q619"/>
    <mergeCell ref="R618:U618"/>
    <mergeCell ref="V618:Y618"/>
    <mergeCell ref="Z618:AC618"/>
    <mergeCell ref="R619:U619"/>
    <mergeCell ref="V619:Y619"/>
    <mergeCell ref="Z619:AC619"/>
    <mergeCell ref="D616:I616"/>
    <mergeCell ref="J616:M616"/>
    <mergeCell ref="N616:Q616"/>
    <mergeCell ref="R616:U616"/>
    <mergeCell ref="V616:Y616"/>
    <mergeCell ref="Z616:AC616"/>
    <mergeCell ref="Z613:AC613"/>
    <mergeCell ref="R614:U614"/>
    <mergeCell ref="V614:Y614"/>
    <mergeCell ref="Z614:AC614"/>
    <mergeCell ref="D615:I615"/>
    <mergeCell ref="J615:M615"/>
    <mergeCell ref="N615:Q615"/>
    <mergeCell ref="R615:U615"/>
    <mergeCell ref="V615:Y615"/>
    <mergeCell ref="Z615:AC615"/>
    <mergeCell ref="B610:C610"/>
    <mergeCell ref="D613:I614"/>
    <mergeCell ref="J613:M614"/>
    <mergeCell ref="N613:Q614"/>
    <mergeCell ref="R613:U613"/>
    <mergeCell ref="V613:Y613"/>
    <mergeCell ref="Z607:AC607"/>
    <mergeCell ref="F608:I608"/>
    <mergeCell ref="J608:M608"/>
    <mergeCell ref="N608:Q608"/>
    <mergeCell ref="R608:U608"/>
    <mergeCell ref="V608:Y608"/>
    <mergeCell ref="Z608:AC608"/>
    <mergeCell ref="D607:E608"/>
    <mergeCell ref="F607:I607"/>
    <mergeCell ref="J607:M607"/>
    <mergeCell ref="N607:Q607"/>
    <mergeCell ref="R607:U607"/>
    <mergeCell ref="V607:Y607"/>
    <mergeCell ref="F606:I606"/>
    <mergeCell ref="J606:M606"/>
    <mergeCell ref="N606:Q606"/>
    <mergeCell ref="R606:U606"/>
    <mergeCell ref="V606:Y606"/>
    <mergeCell ref="Z606:AC606"/>
    <mergeCell ref="R604:U604"/>
    <mergeCell ref="V604:Y604"/>
    <mergeCell ref="Z604:AC604"/>
    <mergeCell ref="D605:E606"/>
    <mergeCell ref="F605:I605"/>
    <mergeCell ref="J605:M605"/>
    <mergeCell ref="N605:Q605"/>
    <mergeCell ref="R605:U605"/>
    <mergeCell ref="V605:Y605"/>
    <mergeCell ref="Z605:AC605"/>
    <mergeCell ref="B601:C602"/>
    <mergeCell ref="D603:I604"/>
    <mergeCell ref="J603:M603"/>
    <mergeCell ref="N603:Q603"/>
    <mergeCell ref="R603:U603"/>
    <mergeCell ref="V603:Y603"/>
    <mergeCell ref="Z603:AC603"/>
    <mergeCell ref="J604:M604"/>
    <mergeCell ref="N604:Q604"/>
    <mergeCell ref="C570:AQ597"/>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AD560:AG560"/>
    <mergeCell ref="AH560:AK560"/>
    <mergeCell ref="D561:I561"/>
    <mergeCell ref="J561:M561"/>
    <mergeCell ref="N561:Q561"/>
    <mergeCell ref="R561:U561"/>
    <mergeCell ref="V561:Y561"/>
    <mergeCell ref="Z561:AC561"/>
    <mergeCell ref="AD561:AG561"/>
    <mergeCell ref="AH561:AK561"/>
    <mergeCell ref="D560:I560"/>
    <mergeCell ref="J560:M560"/>
    <mergeCell ref="N560:Q560"/>
    <mergeCell ref="R560:U560"/>
    <mergeCell ref="V560:Y560"/>
    <mergeCell ref="Z560:AC560"/>
    <mergeCell ref="AD557:AG557"/>
    <mergeCell ref="AH557:AK557"/>
    <mergeCell ref="D558:I558"/>
    <mergeCell ref="J558:M558"/>
    <mergeCell ref="N558:Q558"/>
    <mergeCell ref="R558:U558"/>
    <mergeCell ref="V558:Y558"/>
    <mergeCell ref="Z558:AC558"/>
    <mergeCell ref="AD558:AG558"/>
    <mergeCell ref="AH558:AK558"/>
    <mergeCell ref="D557:I557"/>
    <mergeCell ref="J557:M557"/>
    <mergeCell ref="N557:Q557"/>
    <mergeCell ref="R557:U557"/>
    <mergeCell ref="V557:Y557"/>
    <mergeCell ref="Z557:AC557"/>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Z549:AC549"/>
    <mergeCell ref="AD549:AG549"/>
    <mergeCell ref="AH549:AK549"/>
    <mergeCell ref="R550:U550"/>
    <mergeCell ref="V550:Y550"/>
    <mergeCell ref="Z550:AC550"/>
    <mergeCell ref="AD550:AG550"/>
    <mergeCell ref="AH550:AK550"/>
    <mergeCell ref="B547:C548"/>
    <mergeCell ref="D549:I550"/>
    <mergeCell ref="J549:M550"/>
    <mergeCell ref="N549:Q550"/>
    <mergeCell ref="R549:U549"/>
    <mergeCell ref="V549:Y549"/>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AD532:AG532"/>
    <mergeCell ref="AH532:AK532"/>
    <mergeCell ref="D533:I533"/>
    <mergeCell ref="J533:M533"/>
    <mergeCell ref="N533:Q533"/>
    <mergeCell ref="R533:U533"/>
    <mergeCell ref="V533:Y533"/>
    <mergeCell ref="Z533:AC533"/>
    <mergeCell ref="AD533:AG533"/>
    <mergeCell ref="AH533:AK533"/>
    <mergeCell ref="D532:I532"/>
    <mergeCell ref="J532:M532"/>
    <mergeCell ref="N532:Q532"/>
    <mergeCell ref="R532:U532"/>
    <mergeCell ref="V532:Y532"/>
    <mergeCell ref="Z532:AC532"/>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Z521:AC521"/>
    <mergeCell ref="AD521:AG521"/>
    <mergeCell ref="AH521:AK521"/>
    <mergeCell ref="R522:U522"/>
    <mergeCell ref="V522:Y522"/>
    <mergeCell ref="Z522:AC522"/>
    <mergeCell ref="AD522:AG522"/>
    <mergeCell ref="AH522:AK522"/>
    <mergeCell ref="B519:C520"/>
    <mergeCell ref="D521:I522"/>
    <mergeCell ref="J521:M522"/>
    <mergeCell ref="N521:Q522"/>
    <mergeCell ref="R521:U521"/>
    <mergeCell ref="V521:Y521"/>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3:AG513"/>
    <mergeCell ref="AH513:AK513"/>
    <mergeCell ref="D514:I514"/>
    <mergeCell ref="J514:M514"/>
    <mergeCell ref="N514:Q514"/>
    <mergeCell ref="R514:U514"/>
    <mergeCell ref="V514:Y514"/>
    <mergeCell ref="Z514:AC514"/>
    <mergeCell ref="AD514:AG514"/>
    <mergeCell ref="AH514:AK514"/>
    <mergeCell ref="D513:I513"/>
    <mergeCell ref="J513:M513"/>
    <mergeCell ref="N513:Q513"/>
    <mergeCell ref="R513:U513"/>
    <mergeCell ref="V513:Y513"/>
    <mergeCell ref="Z513:AC513"/>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2:AG502"/>
    <mergeCell ref="AH502:AK502"/>
    <mergeCell ref="R503:U503"/>
    <mergeCell ref="V503:Y503"/>
    <mergeCell ref="Z503:AC503"/>
    <mergeCell ref="AD503:AG503"/>
    <mergeCell ref="AH503:AK503"/>
    <mergeCell ref="D502:I503"/>
    <mergeCell ref="J502:M503"/>
    <mergeCell ref="N502:Q503"/>
    <mergeCell ref="R502:U502"/>
    <mergeCell ref="V502:Y502"/>
    <mergeCell ref="Z502:AC502"/>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D449:AG449"/>
    <mergeCell ref="AH449:AK449"/>
    <mergeCell ref="D450:I450"/>
    <mergeCell ref="J450:M450"/>
    <mergeCell ref="N450:Q450"/>
    <mergeCell ref="R450:U450"/>
    <mergeCell ref="V450:Y450"/>
    <mergeCell ref="Z450:AC450"/>
    <mergeCell ref="AD450:AG450"/>
    <mergeCell ref="AH450:AK450"/>
    <mergeCell ref="D449:I449"/>
    <mergeCell ref="J449:M449"/>
    <mergeCell ref="N449:Q449"/>
    <mergeCell ref="R449:U449"/>
    <mergeCell ref="V449:Y449"/>
    <mergeCell ref="Z449:AC449"/>
    <mergeCell ref="AD446:AG446"/>
    <mergeCell ref="AH446:AK446"/>
    <mergeCell ref="D447:I447"/>
    <mergeCell ref="J447:M447"/>
    <mergeCell ref="N447:Q447"/>
    <mergeCell ref="R447:U447"/>
    <mergeCell ref="V447:Y447"/>
    <mergeCell ref="Z447:AC447"/>
    <mergeCell ref="AD447:AG447"/>
    <mergeCell ref="AH447:AK447"/>
    <mergeCell ref="D446:I446"/>
    <mergeCell ref="J446:M446"/>
    <mergeCell ref="N446:Q446"/>
    <mergeCell ref="R446:U446"/>
    <mergeCell ref="V446:Y446"/>
    <mergeCell ref="Z446:AC446"/>
    <mergeCell ref="AD443:AG443"/>
    <mergeCell ref="AH443:AK443"/>
    <mergeCell ref="D444:I444"/>
    <mergeCell ref="J444:M444"/>
    <mergeCell ref="N444:Q444"/>
    <mergeCell ref="R444:U444"/>
    <mergeCell ref="V444:Y444"/>
    <mergeCell ref="Z444:AC444"/>
    <mergeCell ref="AD444:AG444"/>
    <mergeCell ref="AH444:AK444"/>
    <mergeCell ref="D443:I443"/>
    <mergeCell ref="J443:M443"/>
    <mergeCell ref="N443:Q443"/>
    <mergeCell ref="R443:U443"/>
    <mergeCell ref="V443:Y443"/>
    <mergeCell ref="Z443:AC443"/>
    <mergeCell ref="AD441:AG441"/>
    <mergeCell ref="AH441:AK441"/>
    <mergeCell ref="R442:U442"/>
    <mergeCell ref="V442:Y442"/>
    <mergeCell ref="Z442:AC442"/>
    <mergeCell ref="AD442:AG442"/>
    <mergeCell ref="AH442:AK442"/>
    <mergeCell ref="D441:I442"/>
    <mergeCell ref="J441:M442"/>
    <mergeCell ref="N441:Q442"/>
    <mergeCell ref="R441:U441"/>
    <mergeCell ref="V441:Y441"/>
    <mergeCell ref="Z441:AC441"/>
    <mergeCell ref="Y413:AA413"/>
    <mergeCell ref="AB413:AD413"/>
    <mergeCell ref="AE413:AG413"/>
    <mergeCell ref="AH413:AJ413"/>
    <mergeCell ref="AK413:AM413"/>
    <mergeCell ref="B439:C440"/>
    <mergeCell ref="AB412:AD412"/>
    <mergeCell ref="AE412:AG412"/>
    <mergeCell ref="AH412:AJ412"/>
    <mergeCell ref="AK412:AM412"/>
    <mergeCell ref="F413:I413"/>
    <mergeCell ref="J413:L413"/>
    <mergeCell ref="M413:O413"/>
    <mergeCell ref="P413:R413"/>
    <mergeCell ref="S413:U413"/>
    <mergeCell ref="V413:X413"/>
    <mergeCell ref="AH411:AJ411"/>
    <mergeCell ref="AK411:AM411"/>
    <mergeCell ref="D412:E413"/>
    <mergeCell ref="F412:I412"/>
    <mergeCell ref="J412:L412"/>
    <mergeCell ref="M412:O412"/>
    <mergeCell ref="P412:R412"/>
    <mergeCell ref="S412:U412"/>
    <mergeCell ref="V412:X412"/>
    <mergeCell ref="Y412:AA412"/>
    <mergeCell ref="D410:E411"/>
    <mergeCell ref="AK410:AM410"/>
    <mergeCell ref="F411:I411"/>
    <mergeCell ref="J411:L411"/>
    <mergeCell ref="M411:O411"/>
    <mergeCell ref="P411:R411"/>
    <mergeCell ref="S411:U411"/>
    <mergeCell ref="V411:X411"/>
    <mergeCell ref="Y411:AA411"/>
    <mergeCell ref="AB411:AD411"/>
    <mergeCell ref="AE411:AG411"/>
    <mergeCell ref="S410:U410"/>
    <mergeCell ref="V410:X410"/>
    <mergeCell ref="Y410:AA410"/>
    <mergeCell ref="AB410:AD410"/>
    <mergeCell ref="AE410:AG410"/>
    <mergeCell ref="AH410:AJ410"/>
    <mergeCell ref="Y409:AA409"/>
    <mergeCell ref="AB409:AD409"/>
    <mergeCell ref="AE409:AG409"/>
    <mergeCell ref="AH409:AJ409"/>
    <mergeCell ref="AK409:AM409"/>
    <mergeCell ref="F410:I410"/>
    <mergeCell ref="J410:L410"/>
    <mergeCell ref="M410:O410"/>
    <mergeCell ref="P410:R410"/>
    <mergeCell ref="Y408:AA408"/>
    <mergeCell ref="AB408:AD408"/>
    <mergeCell ref="AE408:AG408"/>
    <mergeCell ref="AH408:AJ408"/>
    <mergeCell ref="AK408:AM408"/>
    <mergeCell ref="J409:L409"/>
    <mergeCell ref="M409:O409"/>
    <mergeCell ref="P409:R409"/>
    <mergeCell ref="S409:U409"/>
    <mergeCell ref="V409:X409"/>
    <mergeCell ref="Y406:AA406"/>
    <mergeCell ref="AB406:AD406"/>
    <mergeCell ref="AE406:AG406"/>
    <mergeCell ref="AH406:AJ406"/>
    <mergeCell ref="D408:I409"/>
    <mergeCell ref="J408:L408"/>
    <mergeCell ref="M408:O408"/>
    <mergeCell ref="P408:R408"/>
    <mergeCell ref="S408:U408"/>
    <mergeCell ref="V408:X408"/>
    <mergeCell ref="Y405:AA405"/>
    <mergeCell ref="AB405:AD405"/>
    <mergeCell ref="AE405:AG405"/>
    <mergeCell ref="AH405:AJ405"/>
    <mergeCell ref="F406:I406"/>
    <mergeCell ref="J406:L406"/>
    <mergeCell ref="M406:O406"/>
    <mergeCell ref="P406:R406"/>
    <mergeCell ref="S406:U406"/>
    <mergeCell ref="V406:X406"/>
    <mergeCell ref="AB404:AD404"/>
    <mergeCell ref="AE404:AG404"/>
    <mergeCell ref="AH404:AJ404"/>
    <mergeCell ref="D405:E406"/>
    <mergeCell ref="F405:I405"/>
    <mergeCell ref="J405:L405"/>
    <mergeCell ref="M405:O405"/>
    <mergeCell ref="P405:R405"/>
    <mergeCell ref="S405:U405"/>
    <mergeCell ref="V405:X405"/>
    <mergeCell ref="AB403:AD403"/>
    <mergeCell ref="AE403:AG403"/>
    <mergeCell ref="AH403:AJ403"/>
    <mergeCell ref="F404:I404"/>
    <mergeCell ref="J404:L404"/>
    <mergeCell ref="M404:O404"/>
    <mergeCell ref="P404:R404"/>
    <mergeCell ref="S404:U404"/>
    <mergeCell ref="V404:X404"/>
    <mergeCell ref="Y404:AA404"/>
    <mergeCell ref="AE402:AG402"/>
    <mergeCell ref="AH402:AJ402"/>
    <mergeCell ref="D403:E404"/>
    <mergeCell ref="F403:I403"/>
    <mergeCell ref="J403:L403"/>
    <mergeCell ref="M403:O403"/>
    <mergeCell ref="P403:R403"/>
    <mergeCell ref="S403:U403"/>
    <mergeCell ref="V403:X403"/>
    <mergeCell ref="Y403:AA403"/>
    <mergeCell ref="AB401:AD401"/>
    <mergeCell ref="AE401:AG401"/>
    <mergeCell ref="AH401:AJ401"/>
    <mergeCell ref="J402:L402"/>
    <mergeCell ref="M402:O402"/>
    <mergeCell ref="P402:R402"/>
    <mergeCell ref="S402:U402"/>
    <mergeCell ref="V402:X402"/>
    <mergeCell ref="Y402:AA402"/>
    <mergeCell ref="AB402:AD402"/>
    <mergeCell ref="AH393:AJ393"/>
    <mergeCell ref="AK393:AM393"/>
    <mergeCell ref="B399:C400"/>
    <mergeCell ref="D401:I402"/>
    <mergeCell ref="J401:L401"/>
    <mergeCell ref="M401:O401"/>
    <mergeCell ref="P401:R401"/>
    <mergeCell ref="S401:U401"/>
    <mergeCell ref="V401:X401"/>
    <mergeCell ref="Y401:AA401"/>
    <mergeCell ref="D392:E393"/>
    <mergeCell ref="AK392:AM392"/>
    <mergeCell ref="F393:I393"/>
    <mergeCell ref="J393:L393"/>
    <mergeCell ref="M393:O393"/>
    <mergeCell ref="P393:R393"/>
    <mergeCell ref="S393:U393"/>
    <mergeCell ref="V393:X393"/>
    <mergeCell ref="Y393:AA393"/>
    <mergeCell ref="AB393:AD393"/>
    <mergeCell ref="AE393:AG393"/>
    <mergeCell ref="S392:U392"/>
    <mergeCell ref="V392:X392"/>
    <mergeCell ref="Y392:AA392"/>
    <mergeCell ref="AB392:AD392"/>
    <mergeCell ref="AE392:AG392"/>
    <mergeCell ref="AH392:AJ392"/>
    <mergeCell ref="Y391:AA391"/>
    <mergeCell ref="AB391:AD391"/>
    <mergeCell ref="AE391:AG391"/>
    <mergeCell ref="AH391:AJ391"/>
    <mergeCell ref="AK391:AM391"/>
    <mergeCell ref="F392:I392"/>
    <mergeCell ref="J392:L392"/>
    <mergeCell ref="M392:O392"/>
    <mergeCell ref="P392:R392"/>
    <mergeCell ref="F391:I391"/>
    <mergeCell ref="J391:L391"/>
    <mergeCell ref="M391:O391"/>
    <mergeCell ref="P391:R391"/>
    <mergeCell ref="S391:U391"/>
    <mergeCell ref="V391:X391"/>
    <mergeCell ref="AK390:AM390"/>
    <mergeCell ref="AB389:AD389"/>
    <mergeCell ref="AE389:AG389"/>
    <mergeCell ref="AH389:AJ389"/>
    <mergeCell ref="AK389:AM389"/>
    <mergeCell ref="D390:E391"/>
    <mergeCell ref="F390:I390"/>
    <mergeCell ref="J390:L390"/>
    <mergeCell ref="M390:O390"/>
    <mergeCell ref="P390:R390"/>
    <mergeCell ref="S390:U390"/>
    <mergeCell ref="J389:L389"/>
    <mergeCell ref="M389:O389"/>
    <mergeCell ref="P389:R389"/>
    <mergeCell ref="S389:U389"/>
    <mergeCell ref="V389:X389"/>
    <mergeCell ref="Y389:AA389"/>
    <mergeCell ref="D388:I389"/>
    <mergeCell ref="J388:L388"/>
    <mergeCell ref="M388:O388"/>
    <mergeCell ref="P388:R388"/>
    <mergeCell ref="S388:U388"/>
    <mergeCell ref="F386:I386"/>
    <mergeCell ref="J386:L386"/>
    <mergeCell ref="M386:O386"/>
    <mergeCell ref="P386:R386"/>
    <mergeCell ref="S386:U386"/>
    <mergeCell ref="V386:X386"/>
    <mergeCell ref="D385:E386"/>
    <mergeCell ref="F385:I385"/>
    <mergeCell ref="J385:L385"/>
    <mergeCell ref="M385:O385"/>
    <mergeCell ref="P385:R385"/>
    <mergeCell ref="S385:U385"/>
    <mergeCell ref="AE383:AG383"/>
    <mergeCell ref="AH383:AJ383"/>
    <mergeCell ref="V390:X390"/>
    <mergeCell ref="Y390:AA390"/>
    <mergeCell ref="AB390:AD390"/>
    <mergeCell ref="AE390:AG390"/>
    <mergeCell ref="AH390:AJ390"/>
    <mergeCell ref="V388:X388"/>
    <mergeCell ref="Y388:AA388"/>
    <mergeCell ref="AB388:AD388"/>
    <mergeCell ref="AE388:AG388"/>
    <mergeCell ref="AH388:AJ388"/>
    <mergeCell ref="AK388:AM388"/>
    <mergeCell ref="Y386:AA386"/>
    <mergeCell ref="AB386:AD386"/>
    <mergeCell ref="AE386:AG386"/>
    <mergeCell ref="AH386:AJ386"/>
    <mergeCell ref="AK386:AM386"/>
    <mergeCell ref="AB381:AD381"/>
    <mergeCell ref="AE381:AG381"/>
    <mergeCell ref="AH381:AJ381"/>
    <mergeCell ref="AB385:AD385"/>
    <mergeCell ref="AE385:AG385"/>
    <mergeCell ref="AH385:AJ385"/>
    <mergeCell ref="AK385:AM385"/>
    <mergeCell ref="V381:X381"/>
    <mergeCell ref="AH384:AJ384"/>
    <mergeCell ref="AK384:AM384"/>
    <mergeCell ref="V385:X385"/>
    <mergeCell ref="Y385:AA385"/>
    <mergeCell ref="AK383:AM383"/>
    <mergeCell ref="F384:I384"/>
    <mergeCell ref="J384:L384"/>
    <mergeCell ref="M384:O384"/>
    <mergeCell ref="P384:R384"/>
    <mergeCell ref="S384:U384"/>
    <mergeCell ref="V384:X384"/>
    <mergeCell ref="Y384:AA384"/>
    <mergeCell ref="AB384:AD384"/>
    <mergeCell ref="AE384:AG384"/>
    <mergeCell ref="S383:U383"/>
    <mergeCell ref="V383:X383"/>
    <mergeCell ref="Y383:AA383"/>
    <mergeCell ref="AB383:AD383"/>
    <mergeCell ref="Y382:AA382"/>
    <mergeCell ref="AB382:AD382"/>
    <mergeCell ref="AE382:AG382"/>
    <mergeCell ref="AH382:AJ382"/>
    <mergeCell ref="AK382:AM382"/>
    <mergeCell ref="AK381:AM381"/>
    <mergeCell ref="D370:E371"/>
    <mergeCell ref="F370:I370"/>
    <mergeCell ref="J370:L370"/>
    <mergeCell ref="M370:O370"/>
    <mergeCell ref="P370:R370"/>
    <mergeCell ref="D372:E373"/>
    <mergeCell ref="F372:I372"/>
    <mergeCell ref="J372:L372"/>
    <mergeCell ref="M372:O372"/>
    <mergeCell ref="P372:R372"/>
    <mergeCell ref="S372:U372"/>
    <mergeCell ref="V372:X372"/>
    <mergeCell ref="Y372:AA372"/>
    <mergeCell ref="D383:E384"/>
    <mergeCell ref="F383:I383"/>
    <mergeCell ref="J383:L383"/>
    <mergeCell ref="M383:O383"/>
    <mergeCell ref="P383:R383"/>
    <mergeCell ref="Y381:AA381"/>
    <mergeCell ref="Y373:AA373"/>
    <mergeCell ref="V370:X370"/>
    <mergeCell ref="Y370:AA370"/>
    <mergeCell ref="J382:L382"/>
    <mergeCell ref="M382:O382"/>
    <mergeCell ref="P382:R382"/>
    <mergeCell ref="S382:U382"/>
    <mergeCell ref="V382:X382"/>
    <mergeCell ref="D381:I382"/>
    <mergeCell ref="J381:L381"/>
    <mergeCell ref="M381:O381"/>
    <mergeCell ref="P381:R381"/>
    <mergeCell ref="S381:U381"/>
    <mergeCell ref="AB373:AD373"/>
    <mergeCell ref="AE373:AG373"/>
    <mergeCell ref="AH373:AJ373"/>
    <mergeCell ref="AK373:AM373"/>
    <mergeCell ref="B378:C380"/>
    <mergeCell ref="D378:AO379"/>
    <mergeCell ref="AB372:AD372"/>
    <mergeCell ref="AE372:AG372"/>
    <mergeCell ref="AH372:AJ372"/>
    <mergeCell ref="AK372:AM372"/>
    <mergeCell ref="F373:I373"/>
    <mergeCell ref="J373:L373"/>
    <mergeCell ref="M373:O373"/>
    <mergeCell ref="P373:R373"/>
    <mergeCell ref="S373:U373"/>
    <mergeCell ref="V373:X373"/>
    <mergeCell ref="P369:R369"/>
    <mergeCell ref="S369:U369"/>
    <mergeCell ref="V369:X369"/>
    <mergeCell ref="AH371:AJ371"/>
    <mergeCell ref="AK371:AM371"/>
    <mergeCell ref="AK370:AM370"/>
    <mergeCell ref="F371:I371"/>
    <mergeCell ref="J371:L371"/>
    <mergeCell ref="M371:O371"/>
    <mergeCell ref="P371:R371"/>
    <mergeCell ref="S371:U371"/>
    <mergeCell ref="V371:X371"/>
    <mergeCell ref="Y371:AA371"/>
    <mergeCell ref="AB371:AD371"/>
    <mergeCell ref="AE371:AG371"/>
    <mergeCell ref="S370:U370"/>
    <mergeCell ref="AB370:AD370"/>
    <mergeCell ref="AE370:AG370"/>
    <mergeCell ref="AH370:AJ370"/>
    <mergeCell ref="AB366:AD366"/>
    <mergeCell ref="AE366:AG366"/>
    <mergeCell ref="AH366:AJ366"/>
    <mergeCell ref="AK366:AM366"/>
    <mergeCell ref="D368:I369"/>
    <mergeCell ref="J368:L368"/>
    <mergeCell ref="M368:O368"/>
    <mergeCell ref="P368:R368"/>
    <mergeCell ref="S368:U368"/>
    <mergeCell ref="V368:X368"/>
    <mergeCell ref="AE365:AG365"/>
    <mergeCell ref="AH365:AJ365"/>
    <mergeCell ref="AK365:AM365"/>
    <mergeCell ref="F366:I366"/>
    <mergeCell ref="J366:L366"/>
    <mergeCell ref="M366:O366"/>
    <mergeCell ref="P366:R366"/>
    <mergeCell ref="S366:U366"/>
    <mergeCell ref="V366:X366"/>
    <mergeCell ref="Y366:AA366"/>
    <mergeCell ref="Y369:AA369"/>
    <mergeCell ref="AB369:AD369"/>
    <mergeCell ref="AE369:AG369"/>
    <mergeCell ref="AH369:AJ369"/>
    <mergeCell ref="AK369:AM369"/>
    <mergeCell ref="Y368:AA368"/>
    <mergeCell ref="AB368:AD368"/>
    <mergeCell ref="AE368:AG368"/>
    <mergeCell ref="AH368:AJ368"/>
    <mergeCell ref="AK368:AM368"/>
    <mergeCell ref="J369:L369"/>
    <mergeCell ref="M369:O369"/>
    <mergeCell ref="AK364:AM364"/>
    <mergeCell ref="D365:E366"/>
    <mergeCell ref="F365:I365"/>
    <mergeCell ref="J365:L365"/>
    <mergeCell ref="M365:O365"/>
    <mergeCell ref="P365:R365"/>
    <mergeCell ref="S365:U365"/>
    <mergeCell ref="V365:X365"/>
    <mergeCell ref="Y365:AA365"/>
    <mergeCell ref="AB365:AD365"/>
    <mergeCell ref="S364:U364"/>
    <mergeCell ref="V364:X364"/>
    <mergeCell ref="Y364:AA364"/>
    <mergeCell ref="AB364:AD364"/>
    <mergeCell ref="AE364:AG364"/>
    <mergeCell ref="AH364:AJ364"/>
    <mergeCell ref="V363:X363"/>
    <mergeCell ref="Y363:AA363"/>
    <mergeCell ref="AB363:AD363"/>
    <mergeCell ref="AE363:AG363"/>
    <mergeCell ref="AH363:AJ363"/>
    <mergeCell ref="AK363:AM363"/>
    <mergeCell ref="D363:E364"/>
    <mergeCell ref="F363:I363"/>
    <mergeCell ref="J363:L363"/>
    <mergeCell ref="M363:O363"/>
    <mergeCell ref="P363:R363"/>
    <mergeCell ref="S363:U363"/>
    <mergeCell ref="F364:I364"/>
    <mergeCell ref="J364:L364"/>
    <mergeCell ref="M364:O364"/>
    <mergeCell ref="P364:R364"/>
    <mergeCell ref="V362:X362"/>
    <mergeCell ref="Y362:AA362"/>
    <mergeCell ref="AB362:AD362"/>
    <mergeCell ref="AE362:AG362"/>
    <mergeCell ref="AH362:AJ362"/>
    <mergeCell ref="AK362:AM362"/>
    <mergeCell ref="V361:X361"/>
    <mergeCell ref="Y361:AA361"/>
    <mergeCell ref="AB361:AD361"/>
    <mergeCell ref="AE361:AG361"/>
    <mergeCell ref="AH361:AJ361"/>
    <mergeCell ref="AK361:AM361"/>
    <mergeCell ref="B359:C360"/>
    <mergeCell ref="D361:I362"/>
    <mergeCell ref="J361:L361"/>
    <mergeCell ref="M361:O361"/>
    <mergeCell ref="P361:R361"/>
    <mergeCell ref="S361:U361"/>
    <mergeCell ref="J362:L362"/>
    <mergeCell ref="M362:O362"/>
    <mergeCell ref="P362:R362"/>
    <mergeCell ref="S362:U362"/>
    <mergeCell ref="AD352:AG352"/>
    <mergeCell ref="AH352:AK352"/>
    <mergeCell ref="D353:I353"/>
    <mergeCell ref="J353:M353"/>
    <mergeCell ref="N353:Q353"/>
    <mergeCell ref="R353:U353"/>
    <mergeCell ref="V353:Y353"/>
    <mergeCell ref="Z353:AC353"/>
    <mergeCell ref="AD353:AG353"/>
    <mergeCell ref="AH353:AK353"/>
    <mergeCell ref="D352:I352"/>
    <mergeCell ref="J352:M352"/>
    <mergeCell ref="N352:Q352"/>
    <mergeCell ref="R352:U352"/>
    <mergeCell ref="V352:Y352"/>
    <mergeCell ref="Z352:AC352"/>
    <mergeCell ref="Z350:AC350"/>
    <mergeCell ref="AD350:AG350"/>
    <mergeCell ref="AH350:AK350"/>
    <mergeCell ref="R351:U351"/>
    <mergeCell ref="V351:Y351"/>
    <mergeCell ref="Z351:AC351"/>
    <mergeCell ref="AD351:AG351"/>
    <mergeCell ref="AH351:AK351"/>
    <mergeCell ref="B348:C349"/>
    <mergeCell ref="D350:I351"/>
    <mergeCell ref="J350:M351"/>
    <mergeCell ref="N350:Q351"/>
    <mergeCell ref="R350:U350"/>
    <mergeCell ref="V350:Y350"/>
    <mergeCell ref="AD341:AG341"/>
    <mergeCell ref="AH341:AK341"/>
    <mergeCell ref="D342:I342"/>
    <mergeCell ref="J342:M342"/>
    <mergeCell ref="N342:Q342"/>
    <mergeCell ref="R342:U342"/>
    <mergeCell ref="V342:Y342"/>
    <mergeCell ref="Z342:AC342"/>
    <mergeCell ref="AD342:AG342"/>
    <mergeCell ref="AH342:AK342"/>
    <mergeCell ref="D341:I341"/>
    <mergeCell ref="J341:M341"/>
    <mergeCell ref="N341:Q341"/>
    <mergeCell ref="R341:U341"/>
    <mergeCell ref="V341:Y341"/>
    <mergeCell ref="Z341:AC341"/>
    <mergeCell ref="Z339:AC339"/>
    <mergeCell ref="AD339:AG339"/>
    <mergeCell ref="AH339:AK339"/>
    <mergeCell ref="R340:U340"/>
    <mergeCell ref="V340:Y340"/>
    <mergeCell ref="Z340:AC340"/>
    <mergeCell ref="AD340:AG340"/>
    <mergeCell ref="AH340:AK340"/>
    <mergeCell ref="B337:C338"/>
    <mergeCell ref="D339:I340"/>
    <mergeCell ref="J339:M340"/>
    <mergeCell ref="N339:Q340"/>
    <mergeCell ref="R339:U339"/>
    <mergeCell ref="V339:Y339"/>
    <mergeCell ref="AD330:AG330"/>
    <mergeCell ref="AH330:AK330"/>
    <mergeCell ref="D331:I331"/>
    <mergeCell ref="J331:M331"/>
    <mergeCell ref="N331:Q331"/>
    <mergeCell ref="R331:U331"/>
    <mergeCell ref="V331:Y331"/>
    <mergeCell ref="Z331:AC331"/>
    <mergeCell ref="AD331:AG331"/>
    <mergeCell ref="AH331:AK331"/>
    <mergeCell ref="D330:I330"/>
    <mergeCell ref="J330:M330"/>
    <mergeCell ref="N330:Q330"/>
    <mergeCell ref="R330:U330"/>
    <mergeCell ref="V330:Y330"/>
    <mergeCell ref="Z330:AC330"/>
    <mergeCell ref="Z328:AC328"/>
    <mergeCell ref="AD328:AG328"/>
    <mergeCell ref="AH328:AK328"/>
    <mergeCell ref="R329:U329"/>
    <mergeCell ref="V329:Y329"/>
    <mergeCell ref="Z329:AC329"/>
    <mergeCell ref="AD329:AG329"/>
    <mergeCell ref="AH329:AK329"/>
    <mergeCell ref="B326:C327"/>
    <mergeCell ref="D328:I329"/>
    <mergeCell ref="J328:M329"/>
    <mergeCell ref="N328:Q329"/>
    <mergeCell ref="R328:U328"/>
    <mergeCell ref="V328:Y328"/>
    <mergeCell ref="AD319:AG319"/>
    <mergeCell ref="AH319:AK319"/>
    <mergeCell ref="D320:I320"/>
    <mergeCell ref="J320:M320"/>
    <mergeCell ref="N320:Q320"/>
    <mergeCell ref="R320:U320"/>
    <mergeCell ref="V320:Y320"/>
    <mergeCell ref="Z320:AC320"/>
    <mergeCell ref="AD320:AG320"/>
    <mergeCell ref="AH320:AK320"/>
    <mergeCell ref="D319:I319"/>
    <mergeCell ref="J319:M319"/>
    <mergeCell ref="N319:Q319"/>
    <mergeCell ref="R319:U319"/>
    <mergeCell ref="V319:Y319"/>
    <mergeCell ref="Z319:AC319"/>
    <mergeCell ref="Z317:AC317"/>
    <mergeCell ref="AD317:AG317"/>
    <mergeCell ref="AH317:AK317"/>
    <mergeCell ref="R318:U318"/>
    <mergeCell ref="V318:Y318"/>
    <mergeCell ref="Z318:AC318"/>
    <mergeCell ref="AD318:AG318"/>
    <mergeCell ref="AH318:AK318"/>
    <mergeCell ref="B315:C316"/>
    <mergeCell ref="D317:I318"/>
    <mergeCell ref="J317:M318"/>
    <mergeCell ref="N317:Q318"/>
    <mergeCell ref="R317:U317"/>
    <mergeCell ref="V317:Y317"/>
    <mergeCell ref="AD308:AG308"/>
    <mergeCell ref="AH308:AK308"/>
    <mergeCell ref="D309:I309"/>
    <mergeCell ref="J309:M309"/>
    <mergeCell ref="N309:Q309"/>
    <mergeCell ref="R309:U309"/>
    <mergeCell ref="V309:Y309"/>
    <mergeCell ref="Z309:AC309"/>
    <mergeCell ref="AD309:AG309"/>
    <mergeCell ref="AH309:AK309"/>
    <mergeCell ref="D308:I308"/>
    <mergeCell ref="J308:M308"/>
    <mergeCell ref="N308:Q308"/>
    <mergeCell ref="R308:U308"/>
    <mergeCell ref="V308:Y308"/>
    <mergeCell ref="Z308:AC308"/>
    <mergeCell ref="R307:U307"/>
    <mergeCell ref="V307:Y307"/>
    <mergeCell ref="Z307:AC307"/>
    <mergeCell ref="AD307:AG307"/>
    <mergeCell ref="AH307:AK307"/>
    <mergeCell ref="B304:C305"/>
    <mergeCell ref="D306:I307"/>
    <mergeCell ref="J306:M307"/>
    <mergeCell ref="N306:Q307"/>
    <mergeCell ref="R306:U306"/>
    <mergeCell ref="V306:Y306"/>
    <mergeCell ref="AD297:AG297"/>
    <mergeCell ref="AH297:AK297"/>
    <mergeCell ref="D298:I298"/>
    <mergeCell ref="J298:M298"/>
    <mergeCell ref="N298:Q298"/>
    <mergeCell ref="R298:U298"/>
    <mergeCell ref="V298:Y298"/>
    <mergeCell ref="Z298:AC298"/>
    <mergeCell ref="AD298:AG298"/>
    <mergeCell ref="AH298:AK298"/>
    <mergeCell ref="D297:I297"/>
    <mergeCell ref="J297:M297"/>
    <mergeCell ref="N297:Q297"/>
    <mergeCell ref="R297:U297"/>
    <mergeCell ref="V297:Y297"/>
    <mergeCell ref="Z297:AC297"/>
    <mergeCell ref="Z295:AC295"/>
    <mergeCell ref="AD295:AG295"/>
    <mergeCell ref="AH295:AK295"/>
    <mergeCell ref="R296:U296"/>
    <mergeCell ref="V296:Y296"/>
    <mergeCell ref="Z296:AC296"/>
    <mergeCell ref="AD296:AG296"/>
    <mergeCell ref="AH296:AK296"/>
    <mergeCell ref="B293:C294"/>
    <mergeCell ref="D295:I296"/>
    <mergeCell ref="J295:M296"/>
    <mergeCell ref="N295:Q296"/>
    <mergeCell ref="R295:U295"/>
    <mergeCell ref="V295:Y295"/>
    <mergeCell ref="Z306:AC306"/>
    <mergeCell ref="AD306:AG306"/>
    <mergeCell ref="AH306:AK306"/>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92:BP292"/>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90"/>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 ref="D11:I11"/>
  </mergeCells>
  <phoneticPr fontId="2"/>
  <conditionalFormatting sqref="R115:AK115">
    <cfRule type="expression" dxfId="90" priority="91" stopIfTrue="1">
      <formula>(R115&gt;0)*(MAX($BK115:$BO115)=R115)</formula>
    </cfRule>
  </conditionalFormatting>
  <conditionalFormatting sqref="R187:AK187">
    <cfRule type="expression" dxfId="89" priority="90" stopIfTrue="1">
      <formula>(R187&gt;0)*(MAX($BK187:$BO187)=R187)</formula>
    </cfRule>
  </conditionalFormatting>
  <conditionalFormatting sqref="J762 P762 V762 AB762 AH762">
    <cfRule type="expression" dxfId="88" priority="87" stopIfTrue="1">
      <formula>(J762&gt;0)*(MAX($BK762:$BO762)=J762)</formula>
    </cfRule>
  </conditionalFormatting>
  <conditionalFormatting sqref="R565:AK567">
    <cfRule type="expression" dxfId="87" priority="88" stopIfTrue="1">
      <formula>(R565&gt;0)*(MAX($BK565:$BO565)=R565)</formula>
    </cfRule>
  </conditionalFormatting>
  <conditionalFormatting sqref="R518:AK518">
    <cfRule type="expression" dxfId="86" priority="89" stopIfTrue="1">
      <formula>(R518&gt;0)*(MAX($BK518:$BO518)=R518)</formula>
    </cfRule>
  </conditionalFormatting>
  <conditionalFormatting sqref="R814:AK817">
    <cfRule type="expression" dxfId="85" priority="86" stopIfTrue="1">
      <formula>(R814&gt;0)*(MAX($BK814:$BO814)=R814)</formula>
    </cfRule>
  </conditionalFormatting>
  <conditionalFormatting sqref="R494:AK495 R499:AK499">
    <cfRule type="expression" dxfId="84" priority="85" stopIfTrue="1">
      <formula>(R494&gt;0)*(MAX($BK494:$BO494)=R494)</formula>
    </cfRule>
  </conditionalFormatting>
  <conditionalFormatting sqref="R69:AK70">
    <cfRule type="expression" dxfId="83" priority="84" stopIfTrue="1">
      <formula>(R69&gt;0)*(MAX($BK69:$BO69)=R69)</formula>
    </cfRule>
  </conditionalFormatting>
  <conditionalFormatting sqref="R113:AK114">
    <cfRule type="expression" dxfId="82" priority="83" stopIfTrue="1">
      <formula>(R113&gt;0)*(MAX($BK113:$BO113)=R113)</formula>
    </cfRule>
  </conditionalFormatting>
  <conditionalFormatting sqref="R491:AK491">
    <cfRule type="expression" dxfId="81" priority="79" stopIfTrue="1">
      <formula>(R491&gt;0)*(MAX($BK491:$BO491)=R491)</formula>
    </cfRule>
  </conditionalFormatting>
  <conditionalFormatting sqref="R166:AK167">
    <cfRule type="expression" dxfId="80" priority="82" stopIfTrue="1">
      <formula>(R166&gt;0)*(MAX($BK166:$BO166)=R166)</formula>
    </cfRule>
  </conditionalFormatting>
  <conditionalFormatting sqref="J423:AJ426">
    <cfRule type="expression" dxfId="79" priority="80" stopIfTrue="1">
      <formula>(J423&gt;0)*(MAX($BK423:$BS423)=J423)</formula>
    </cfRule>
  </conditionalFormatting>
  <conditionalFormatting sqref="J430:AM433">
    <cfRule type="expression" dxfId="78" priority="81" stopIfTrue="1">
      <formula>(J430&gt;0)*(MAX($BK430:$BT430)=J430)</formula>
    </cfRule>
  </conditionalFormatting>
  <conditionalFormatting sqref="R544:AK545">
    <cfRule type="expression" dxfId="77" priority="78" stopIfTrue="1">
      <formula>(R544&gt;0)*(MAX($BK544:$BO544)=R544)</formula>
    </cfRule>
  </conditionalFormatting>
  <conditionalFormatting sqref="AE625:AG626 AE615:AG616 AE620:AG621">
    <cfRule type="expression" dxfId="76" priority="76" stopIfTrue="1">
      <formula>(AE615&gt;0)*(MAX($BK615:$BM615)=AE615)</formula>
    </cfRule>
  </conditionalFormatting>
  <conditionalFormatting sqref="AD605:AD608 AH605:AH608 AD679:AD680 AH679:AH680 J680 N680 R680 V680 Z680">
    <cfRule type="expression" dxfId="75" priority="77" stopIfTrue="1">
      <formula>(J605&gt;0)*(MAX($BK605:$BQ605)=J605)</formula>
    </cfRule>
  </conditionalFormatting>
  <conditionalFormatting sqref="R492:AK492">
    <cfRule type="expression" dxfId="74" priority="75" stopIfTrue="1">
      <formula>(R492&gt;0)*(MAX($BK492:$BO492)=R492)</formula>
    </cfRule>
  </conditionalFormatting>
  <conditionalFormatting sqref="R497:AK497">
    <cfRule type="expression" dxfId="73" priority="74" stopIfTrue="1">
      <formula>(R497&gt;0)*(MAX($BK497:$BO497)=R497)</formula>
    </cfRule>
  </conditionalFormatting>
  <conditionalFormatting sqref="R498:AK498">
    <cfRule type="expression" dxfId="72" priority="73" stopIfTrue="1">
      <formula>(R498&gt;0)*(MAX($BK498:$BO498)=R498)</formula>
    </cfRule>
  </conditionalFormatting>
  <conditionalFormatting sqref="R681:AG681">
    <cfRule type="expression" dxfId="71" priority="71" stopIfTrue="1">
      <formula>(R681&gt;0)*(MAX($BK681:$BM681)=R681)</formula>
    </cfRule>
  </conditionalFormatting>
  <conditionalFormatting sqref="AD670 AH670">
    <cfRule type="expression" dxfId="70" priority="72" stopIfTrue="1">
      <formula>(AD670&gt;0)*(MAX($BK670:$BQ670)=AD670)</formula>
    </cfRule>
  </conditionalFormatting>
  <conditionalFormatting sqref="J666:J667 N666:N667 R666:R667 V666:V667">
    <cfRule type="expression" dxfId="69" priority="67" stopIfTrue="1">
      <formula>(J666&gt;0)*(MAX($BK666:$BQ666)=J666)</formula>
    </cfRule>
  </conditionalFormatting>
  <conditionalFormatting sqref="J670 N670 R670 V670 Z670">
    <cfRule type="expression" dxfId="68" priority="70" stopIfTrue="1">
      <formula>(J670&gt;0)*(MAX($BK670:$BQ670)=J670)</formula>
    </cfRule>
  </conditionalFormatting>
  <conditionalFormatting sqref="J679 N679 R679 V679">
    <cfRule type="expression" dxfId="67" priority="69" stopIfTrue="1">
      <formula>(J679&gt;0)*(MAX($BK679:$BQ679)=J679)</formula>
    </cfRule>
  </conditionalFormatting>
  <conditionalFormatting sqref="Z679">
    <cfRule type="expression" dxfId="66" priority="68" stopIfTrue="1">
      <formula>(Z679&gt;0)*(MAX($BK679:$BQ679)=Z679)</formula>
    </cfRule>
  </conditionalFormatting>
  <conditionalFormatting sqref="J668:J669 N668:N669 R668:R669 V668:V669">
    <cfRule type="expression" dxfId="65" priority="66" stopIfTrue="1">
      <formula>(J668&gt;0)*(MAX($BK668:$BQ668)=J668)</formula>
    </cfRule>
  </conditionalFormatting>
  <conditionalFormatting sqref="AD675:AD678 AH675:AH678">
    <cfRule type="expression" dxfId="64" priority="65" stopIfTrue="1">
      <formula>(AD675&gt;0)*(MAX($BK675:$BQ675)=AD675)</formula>
    </cfRule>
  </conditionalFormatting>
  <conditionalFormatting sqref="AH666:AH669">
    <cfRule type="expression" dxfId="63" priority="64" stopIfTrue="1">
      <formula>(AH666&gt;0)*(MAX($BK666:$BQ666)=AH666)</formula>
    </cfRule>
  </conditionalFormatting>
  <conditionalFormatting sqref="Z666:Z667">
    <cfRule type="expression" dxfId="62" priority="63" stopIfTrue="1">
      <formula>(Z666&gt;0)*(MAX($BK666:$BQ666)=Z666)</formula>
    </cfRule>
  </conditionalFormatting>
  <conditionalFormatting sqref="Z668:Z669">
    <cfRule type="expression" dxfId="61" priority="62" stopIfTrue="1">
      <formula>(Z668&gt;0)*(MAX($BK668:$BQ668)=Z668)</formula>
    </cfRule>
  </conditionalFormatting>
  <conditionalFormatting sqref="AD666:AD667">
    <cfRule type="expression" dxfId="60" priority="61" stopIfTrue="1">
      <formula>(AD666&gt;0)*(MAX($BK666:$BQ666)=AD666)</formula>
    </cfRule>
  </conditionalFormatting>
  <conditionalFormatting sqref="AD668:AD669">
    <cfRule type="expression" dxfId="59" priority="60" stopIfTrue="1">
      <formula>(AD668&gt;0)*(MAX($BK668:$BQ668)=AD668)</formula>
    </cfRule>
  </conditionalFormatting>
  <conditionalFormatting sqref="R10:AK11">
    <cfRule type="expression" dxfId="58" priority="59" stopIfTrue="1">
      <formula>(R10&gt;0)*(MAX($BK10:$BO10)=R10)</formula>
    </cfRule>
  </conditionalFormatting>
  <conditionalFormatting sqref="R23:AK24">
    <cfRule type="expression" dxfId="57" priority="58" stopIfTrue="1">
      <formula>(R23&gt;0)*(MAX($BK23:$BO23)=R23)</formula>
    </cfRule>
  </conditionalFormatting>
  <conditionalFormatting sqref="R36:AK37 R39:AK40 R42:AK43 R45:AK46 R48:AK49 R51:AK52 R54:AK55 R57:AK58 R60:AK61 R63:AK64 R66:AK67">
    <cfRule type="expression" dxfId="56" priority="57" stopIfTrue="1">
      <formula>(R36&gt;0)*(MAX($BK36:$BO36)=R36)</formula>
    </cfRule>
  </conditionalFormatting>
  <conditionalFormatting sqref="R80:AK81 R83:AK84 R86:AK87 R89:AK90 R92:AK93 R95:AK96 R98:AK99 R101:AK102 R104:AK105 R107:AK108 R110:AK111">
    <cfRule type="expression" dxfId="55" priority="56" stopIfTrue="1">
      <formula>(R80&gt;0)*(MAX($BK80:$BO80)=R80)</formula>
    </cfRule>
  </conditionalFormatting>
  <conditionalFormatting sqref="J121:AM124 J135:AM138">
    <cfRule type="expression" dxfId="54" priority="55" stopIfTrue="1">
      <formula>(J121&gt;0)*(MAX($BK121:$BT121)=J121)</formula>
    </cfRule>
  </conditionalFormatting>
  <conditionalFormatting sqref="R145:AK146 R148:AK149 R151:AK152 R154:AK155 R157:AK158 R160:AK161 R163:AK164">
    <cfRule type="expression" dxfId="53" priority="54" stopIfTrue="1">
      <formula>(R145&gt;0)*(MAX($BK145:$BO145)=R145)</formula>
    </cfRule>
  </conditionalFormatting>
  <conditionalFormatting sqref="R176:AK177 R179:AK180">
    <cfRule type="expression" dxfId="52" priority="53" stopIfTrue="1">
      <formula>(R176&gt;0)*(MAX($BK176:$BO176)=R176)</formula>
    </cfRule>
  </conditionalFormatting>
  <conditionalFormatting sqref="R182:AK183">
    <cfRule type="expression" dxfId="51" priority="52" stopIfTrue="1">
      <formula>(R182&gt;0)*(MAX($BK182:$BO182)=R182)</formula>
    </cfRule>
  </conditionalFormatting>
  <conditionalFormatting sqref="R185:AK186">
    <cfRule type="expression" dxfId="50" priority="51" stopIfTrue="1">
      <formula>(R185&gt;0)*(MAX($BK185:$BO185)=R185)</formula>
    </cfRule>
  </conditionalFormatting>
  <conditionalFormatting sqref="R173:AK174">
    <cfRule type="expression" dxfId="49" priority="50" stopIfTrue="1">
      <formula>(R173&gt;0)*(MAX($BK173:$BO173)=R173)</formula>
    </cfRule>
  </conditionalFormatting>
  <conditionalFormatting sqref="R192:AK193 R195:AK196 R201:AK201">
    <cfRule type="expression" dxfId="48" priority="49" stopIfTrue="1">
      <formula>(R192&gt;0)*(MAX($BK192:$BO192)=R192)</formula>
    </cfRule>
  </conditionalFormatting>
  <conditionalFormatting sqref="R204:AK204">
    <cfRule type="expression" dxfId="47" priority="48" stopIfTrue="1">
      <formula>(R204&gt;0)*(MAX($BK204:$BO204)=R204)</formula>
    </cfRule>
  </conditionalFormatting>
  <conditionalFormatting sqref="R202:AK202">
    <cfRule type="expression" dxfId="46" priority="47" stopIfTrue="1">
      <formula>(R202&gt;0)*(MAX($BK202:$BO202)=R202)</formula>
    </cfRule>
  </conditionalFormatting>
  <conditionalFormatting sqref="R207:AK208">
    <cfRule type="expression" dxfId="45" priority="46" stopIfTrue="1">
      <formula>(R207&gt;0)*(MAX($BK207:$BO207)=R207)</formula>
    </cfRule>
  </conditionalFormatting>
  <conditionalFormatting sqref="R210:AK210">
    <cfRule type="expression" dxfId="44" priority="45" stopIfTrue="1">
      <formula>(R210&gt;0)*(MAX($BK210:$BO210)=R210)</formula>
    </cfRule>
  </conditionalFormatting>
  <conditionalFormatting sqref="R205:AK205">
    <cfRule type="expression" dxfId="43" priority="44" stopIfTrue="1">
      <formula>(R205&gt;0)*(MAX($BK205:$BO205)=R205)</formula>
    </cfRule>
  </conditionalFormatting>
  <conditionalFormatting sqref="R211:AK211">
    <cfRule type="expression" dxfId="42" priority="43" stopIfTrue="1">
      <formula>(R211&gt;0)*(MAX($BK211:$BO211)=R211)</formula>
    </cfRule>
  </conditionalFormatting>
  <conditionalFormatting sqref="R213:AK213">
    <cfRule type="expression" dxfId="41" priority="42" stopIfTrue="1">
      <formula>(R213&gt;0)*(MAX($BK213:$BO213)=R213)</formula>
    </cfRule>
  </conditionalFormatting>
  <conditionalFormatting sqref="R214:AK214">
    <cfRule type="expression" dxfId="40" priority="41" stopIfTrue="1">
      <formula>(R214&gt;0)*(MAX($BK214:$BO214)=R214)</formula>
    </cfRule>
  </conditionalFormatting>
  <conditionalFormatting sqref="R198:AK199">
    <cfRule type="expression" dxfId="39" priority="40" stopIfTrue="1">
      <formula>(R198&gt;0)*(MAX($BK198:$BO198)=R198)</formula>
    </cfRule>
  </conditionalFormatting>
  <conditionalFormatting sqref="R220:AK221 R223:AK224 R226:AK227 R229:AK229 R232:AK233 R235:AK236 R238:AK239">
    <cfRule type="expression" dxfId="38" priority="39" stopIfTrue="1">
      <formula>(R220&gt;0)*(MAX($BK220:$BO220)=R220)</formula>
    </cfRule>
  </conditionalFormatting>
  <conditionalFormatting sqref="R230:AK230">
    <cfRule type="expression" dxfId="37" priority="38" stopIfTrue="1">
      <formula>(R230&gt;0)*(MAX($BK230:$BO230)=R230)</formula>
    </cfRule>
  </conditionalFormatting>
  <conditionalFormatting sqref="R245:AK246 R248:AK249 R260:AK261 R257:AK258 R251:AK252 R254:AK255">
    <cfRule type="expression" dxfId="36" priority="37" stopIfTrue="1">
      <formula>(R245&gt;0)*(MAX($BK245:$BO245)=R245)</formula>
    </cfRule>
  </conditionalFormatting>
  <conditionalFormatting sqref="R297:AK298 R308:AK309 R319:AK320 R330:AK331">
    <cfRule type="expression" dxfId="35" priority="36" stopIfTrue="1">
      <formula>(R297&gt;0)*(MAX($BK297:$BO297)=R297)</formula>
    </cfRule>
  </conditionalFormatting>
  <conditionalFormatting sqref="R341:AK342 R352:AK353">
    <cfRule type="expression" dxfId="34" priority="35" stopIfTrue="1">
      <formula>(R341&gt;0)*(MAX($BK341:$BO341)=R341)</formula>
    </cfRule>
  </conditionalFormatting>
  <conditionalFormatting sqref="J363:AM366 J370:AM373">
    <cfRule type="expression" dxfId="33" priority="34" stopIfTrue="1">
      <formula>(J363&gt;0)*(MAX($BK363:$BT363)=J363)</formula>
    </cfRule>
  </conditionalFormatting>
  <conditionalFormatting sqref="J383:AM386 J390:AM393">
    <cfRule type="expression" dxfId="32" priority="32" stopIfTrue="1">
      <formula>(J383&gt;0)*(MAX($BK383:$BT383)=J383)</formula>
    </cfRule>
  </conditionalFormatting>
  <conditionalFormatting sqref="J403:AG406 J410:AJ413 AK403:AO406 AN410:AO413">
    <cfRule type="expression" dxfId="31" priority="33" stopIfTrue="1">
      <formula>(J403&gt;0)*(MAX($BK403:$BU403)=J403)</formula>
    </cfRule>
  </conditionalFormatting>
  <conditionalFormatting sqref="AH403:AJ406">
    <cfRule type="expression" dxfId="30" priority="31" stopIfTrue="1">
      <formula>(AH403&gt;0)*(MAX($BK403:$BU403)=AH403)</formula>
    </cfRule>
  </conditionalFormatting>
  <conditionalFormatting sqref="AK410:AM413">
    <cfRule type="expression" dxfId="29" priority="30" stopIfTrue="1">
      <formula>(AK410&gt;0)*(MAX($BK410:$BU410)=AK410)</formula>
    </cfRule>
  </conditionalFormatting>
  <conditionalFormatting sqref="R458:AK459 R461:AK462 R464:AK465 R467:AK468 R470:AK471 R476:AK477 R479:AK480 R455:AK456 R488:AK488 R446:AK446 R443:AK444 R452:AK453 R449:AK450 R473:AK474 R482:AK483 R485:AK486">
    <cfRule type="expression" dxfId="28" priority="29" stopIfTrue="1">
      <formula>(R443&gt;0)*(MAX($BK443:$BO443)=R443)</formula>
    </cfRule>
  </conditionalFormatting>
  <conditionalFormatting sqref="R489:AK489">
    <cfRule type="expression" dxfId="27" priority="28" stopIfTrue="1">
      <formula>(R489&gt;0)*(MAX($BK489:$BO489)=R489)</formula>
    </cfRule>
  </conditionalFormatting>
  <conditionalFormatting sqref="R447:AK447">
    <cfRule type="expression" dxfId="26" priority="27" stopIfTrue="1">
      <formula>(R447&gt;0)*(MAX($BK447:$BO447)=R447)</formula>
    </cfRule>
  </conditionalFormatting>
  <conditionalFormatting sqref="R516:AK517 R504:AK505 R507:AK508 R510:AK511 R513:AK514">
    <cfRule type="expression" dxfId="25" priority="26" stopIfTrue="1">
      <formula>(R504&gt;0)*(MAX($BK504:$BO504)=R504)</formula>
    </cfRule>
  </conditionalFormatting>
  <conditionalFormatting sqref="R523:AK524 R526:AK527 R529:AK530 R532:AK533 R535:AK535 R538:AK538 R541:AK542">
    <cfRule type="expression" dxfId="24" priority="25" stopIfTrue="1">
      <formula>(R523&gt;0)*(MAX($BK523:$BO523)=R523)</formula>
    </cfRule>
  </conditionalFormatting>
  <conditionalFormatting sqref="R536:AK536">
    <cfRule type="expression" dxfId="23" priority="24" stopIfTrue="1">
      <formula>(R536&gt;0)*(MAX($BK536:$BO536)=R536)</formula>
    </cfRule>
  </conditionalFormatting>
  <conditionalFormatting sqref="R539:AK539">
    <cfRule type="expression" dxfId="22" priority="23" stopIfTrue="1">
      <formula>(R539&gt;0)*(MAX($BK539:$BO539)=R539)</formula>
    </cfRule>
  </conditionalFormatting>
  <conditionalFormatting sqref="R560:AK561 R563:AK564 R551:AK552 R554:AK555 R557:AK558">
    <cfRule type="expression" dxfId="21" priority="22" stopIfTrue="1">
      <formula>(R551&gt;0)*(MAX($BK551:$BO551)=R551)</formula>
    </cfRule>
  </conditionalFormatting>
  <conditionalFormatting sqref="J605:J606 N605:N606 R605:R606 V605:V606">
    <cfRule type="expression" dxfId="20" priority="21" stopIfTrue="1">
      <formula>(J605&gt;0)*(MAX($BK605:$BQ605)=J605)</formula>
    </cfRule>
  </conditionalFormatting>
  <conditionalFormatting sqref="Z605:Z608">
    <cfRule type="expression" dxfId="19" priority="20" stopIfTrue="1">
      <formula>(Z605&gt;0)*(MAX($BK605:$BQ605)=Z605)</formula>
    </cfRule>
  </conditionalFormatting>
  <conditionalFormatting sqref="J607:J608 N607:N608 R607:R608 V607:V608">
    <cfRule type="expression" dxfId="18" priority="19" stopIfTrue="1">
      <formula>(J607&gt;0)*(MAX($BK607:$BQ607)=J607)</formula>
    </cfRule>
  </conditionalFormatting>
  <conditionalFormatting sqref="R625:AD626 R615:AD616 R620:AD621">
    <cfRule type="expression" dxfId="17" priority="18" stopIfTrue="1">
      <formula>(R615&gt;0)*(MAX($BK615:$BM615)=R615)</formula>
    </cfRule>
  </conditionalFormatting>
  <conditionalFormatting sqref="AD633:AD636 J633:J636 N633:N636 R633:R636 V633:V636 Z633:Z636 AH633:AH636 AD640:AD643 J640:J643 N640:N643 R640:R643 V640:V643 Z640:Z643 AH640:AH643">
    <cfRule type="expression" dxfId="16" priority="17" stopIfTrue="1">
      <formula>(J633&gt;0)*(MAX($BK633:$BQ633)=J633)</formula>
    </cfRule>
  </conditionalFormatting>
  <conditionalFormatting sqref="AD650:AD653 J650:J653 N650:N653 R650:R653 V650:V653 Z650:Z653 AH650:AH653">
    <cfRule type="expression" dxfId="15" priority="16" stopIfTrue="1">
      <formula>(J650&gt;0)*(MAX($BK650:$BQ650)=J650)</formula>
    </cfRule>
  </conditionalFormatting>
  <conditionalFormatting sqref="AD657:AD660 J657:J660 N657:N660 R657:R660 V657:V660 Z657:Z660 AH657:AH660">
    <cfRule type="expression" dxfId="14" priority="15" stopIfTrue="1">
      <formula>(J657&gt;0)*(MAX($BK657:$BQ657)=J657)</formula>
    </cfRule>
  </conditionalFormatting>
  <conditionalFormatting sqref="J675:J676 N675:N676 R675:R676 V675:V676">
    <cfRule type="expression" dxfId="13" priority="14" stopIfTrue="1">
      <formula>(J675&gt;0)*(MAX($BK675:$BQ675)=J675)</formula>
    </cfRule>
  </conditionalFormatting>
  <conditionalFormatting sqref="J677:J678 N677:N678 R677:R678 V677:V678">
    <cfRule type="expression" dxfId="12" priority="13" stopIfTrue="1">
      <formula>(J677&gt;0)*(MAX($BK677:$BQ677)=J677)</formula>
    </cfRule>
  </conditionalFormatting>
  <conditionalFormatting sqref="Z675:Z676">
    <cfRule type="expression" dxfId="11" priority="12" stopIfTrue="1">
      <formula>(Z675&gt;0)*(MAX($BK675:$BQ675)=Z675)</formula>
    </cfRule>
  </conditionalFormatting>
  <conditionalFormatting sqref="Z677:Z678">
    <cfRule type="expression" dxfId="10" priority="11" stopIfTrue="1">
      <formula>(Z677&gt;0)*(MAX($BK677:$BQ677)=Z677)</formula>
    </cfRule>
  </conditionalFormatting>
  <conditionalFormatting sqref="R726:AK727">
    <cfRule type="expression" dxfId="9" priority="10" stopIfTrue="1">
      <formula>(R726&gt;0)*(MAX($BK726:$BO726)=R726)</formula>
    </cfRule>
  </conditionalFormatting>
  <conditionalFormatting sqref="R729:AK730 R732:AK732">
    <cfRule type="expression" dxfId="8" priority="9" stopIfTrue="1">
      <formula>(R729&gt;0)*(MAX($BK729:$BO729)=R729)</formula>
    </cfRule>
  </conditionalFormatting>
  <conditionalFormatting sqref="R733:AK733">
    <cfRule type="expression" dxfId="7" priority="8" stopIfTrue="1">
      <formula>(R733&gt;0)*(MAX($BK733:$BO733)=R733)</formula>
    </cfRule>
  </conditionalFormatting>
  <conditionalFormatting sqref="R739:AK740 AH744:AH747 J744:J747 P744:P747 V744:V747 AB744:AB747">
    <cfRule type="expression" dxfId="6" priority="7" stopIfTrue="1">
      <formula>(J739&gt;0)*(MAX($BK739:$BO739)=J739)</formula>
    </cfRule>
  </conditionalFormatting>
  <conditionalFormatting sqref="AH751:AH754 J751:J754 P751:P754 V751:V754 AB751:AB754 J758:J761 P758:P761 V758:V761 AB758:AB761 AH758:AH761">
    <cfRule type="expression" dxfId="5" priority="6" stopIfTrue="1">
      <formula>(J751&gt;0)*(MAX($BK751:$BO751)=J751)</formula>
    </cfRule>
  </conditionalFormatting>
  <conditionalFormatting sqref="R775:AK775 R778:AK778 R781:AK782 R784:AK785 R787:AK788 R796:AK797 R772:AK773 R769:AK770 R790:AK791 R793:AK794 R766:AK767">
    <cfRule type="expression" dxfId="4" priority="5" stopIfTrue="1">
      <formula>(R766&gt;0)*(MAX($BK766:$BO766)=R766)</formula>
    </cfRule>
  </conditionalFormatting>
  <conditionalFormatting sqref="R776:AK776">
    <cfRule type="expression" dxfId="3" priority="4" stopIfTrue="1">
      <formula>(R776&gt;0)*(MAX($BK776:$BO776)=R776)</formula>
    </cfRule>
  </conditionalFormatting>
  <conditionalFormatting sqref="R779:AK779">
    <cfRule type="expression" dxfId="2" priority="3" stopIfTrue="1">
      <formula>(R779&gt;0)*(MAX($BK779:$BO779)=R779)</formula>
    </cfRule>
  </conditionalFormatting>
  <conditionalFormatting sqref="R799:AK800">
    <cfRule type="expression" dxfId="1" priority="2" stopIfTrue="1">
      <formula>(R799&gt;0)*(MAX($BK799:$BO799)=R799)</formula>
    </cfRule>
  </conditionalFormatting>
  <conditionalFormatting sqref="R806:AK807 R809:AK810 R812:AK813">
    <cfRule type="expression" dxfId="0" priority="1" stopIfTrue="1">
      <formula>(R806&gt;0)*(MAX($BK806:$BO806)=R806)</formula>
    </cfRule>
  </conditionalFormatting>
  <printOptions horizontalCentered="1"/>
  <pageMargins left="0.74803149606299213" right="0" top="0" bottom="0" header="0" footer="0"/>
  <pageSetup paperSize="9" scale="91" orientation="portrait" r:id="rId1"/>
  <headerFooter alignWithMargins="0"/>
  <rowBreaks count="14" manualBreakCount="14">
    <brk id="71" max="46" man="1"/>
    <brk id="140" max="46" man="1"/>
    <brk id="187" max="46" man="1"/>
    <brk id="240" max="46" man="1"/>
    <brk id="291" max="46" man="1"/>
    <brk id="377" max="46" man="1"/>
    <brk id="438" max="46" man="1"/>
    <brk id="499" max="46" man="1"/>
    <brk id="546" max="46" man="1"/>
    <brk id="598" max="46" man="1"/>
    <brk id="660" max="16383" man="1"/>
    <brk id="720" max="46" man="1"/>
    <brk id="762" max="46" man="1"/>
    <brk id="801"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07e263</cp:lastModifiedBy>
  <dcterms:created xsi:type="dcterms:W3CDTF">2025-01-14T06:20:29Z</dcterms:created>
  <dcterms:modified xsi:type="dcterms:W3CDTF">2025-02-26T09:50:03Z</dcterms:modified>
</cp:coreProperties>
</file>