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K:\全体\Ｃ　学習指導部\１　学習指導\学習内容定着度調査\R6学習内容定着度調査\１学習内容定着度調査結果\Ｒ６　分析はこちらへ　②ホームページ用資料\学力\"/>
    </mc:Choice>
  </mc:AlternateContent>
  <xr:revisionPtr revIDLastSave="0" documentId="13_ncr:1_{799738D1-6A0A-43F0-A798-C40E0D66B8D6}" xr6:coauthVersionLast="36" xr6:coauthVersionMax="36" xr10:uidLastSave="{00000000-0000-0000-0000-000000000000}"/>
  <bookViews>
    <workbookView xWindow="0" yWindow="0" windowWidth="28800" windowHeight="11460" xr2:uid="{00000000-000D-0000-FFFF-FFFF00000000}"/>
  </bookViews>
  <sheets>
    <sheet name="中学校3年国語" sheetId="1" r:id="rId1"/>
    <sheet name="中学校3年社会" sheetId="2" r:id="rId2"/>
    <sheet name="中学校3年数学" sheetId="3" r:id="rId3"/>
    <sheet name="中学校3年理科" sheetId="4" r:id="rId4"/>
    <sheet name="中学校3年英語" sheetId="5" r:id="rId5"/>
    <sheet name="学校全体での取組" sheetId="6" r:id="rId6"/>
  </sheets>
  <definedNames>
    <definedName name="_xlnm.Print_Area" localSheetId="4">中学校3年英語!$A$1:$P$74</definedName>
    <definedName name="_xlnm.Print_Area" localSheetId="0">中学校3年国語!$A$1:$P$74</definedName>
    <definedName name="_xlnm.Print_Area" localSheetId="1">中学校3年社会!$A$1:$P$74</definedName>
    <definedName name="_xlnm.Print_Area" localSheetId="2">中学校3年数学!$A$1:$P$74</definedName>
    <definedName name="_xlnm.Print_Area" localSheetId="3">中学校3年理科!$A$1:$P$74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74" i="5" l="1"/>
  <c r="S73" i="5"/>
  <c r="S72" i="5"/>
  <c r="S71" i="5"/>
  <c r="S70" i="5"/>
  <c r="S69" i="5"/>
  <c r="S68" i="5"/>
  <c r="S67" i="5"/>
  <c r="S66" i="5"/>
  <c r="S65" i="5"/>
  <c r="S64" i="5"/>
  <c r="S63" i="5"/>
  <c r="S62" i="5"/>
  <c r="S61" i="5"/>
  <c r="S60" i="5"/>
  <c r="S59" i="5"/>
  <c r="S58" i="5"/>
  <c r="S57" i="5"/>
  <c r="S56" i="5"/>
  <c r="S55" i="5"/>
  <c r="Y47" i="5"/>
  <c r="G47" i="5" s="1"/>
  <c r="X47" i="5"/>
  <c r="F47" i="5" s="1"/>
  <c r="W47" i="5"/>
  <c r="E47" i="5" s="1"/>
  <c r="V47" i="5"/>
  <c r="B47" i="5" s="1"/>
  <c r="Y46" i="5"/>
  <c r="X46" i="5"/>
  <c r="F46" i="5" s="1"/>
  <c r="W46" i="5"/>
  <c r="V46" i="5"/>
  <c r="A74" i="5" s="1"/>
  <c r="G46" i="5"/>
  <c r="E46" i="5"/>
  <c r="B46" i="5"/>
  <c r="Y45" i="5"/>
  <c r="G45" i="5" s="1"/>
  <c r="X45" i="5"/>
  <c r="F45" i="5" s="1"/>
  <c r="W45" i="5"/>
  <c r="E45" i="5" s="1"/>
  <c r="V45" i="5"/>
  <c r="A73" i="5" s="1"/>
  <c r="Y44" i="5"/>
  <c r="G44" i="5" s="1"/>
  <c r="X44" i="5"/>
  <c r="F44" i="5" s="1"/>
  <c r="W44" i="5"/>
  <c r="E44" i="5" s="1"/>
  <c r="V44" i="5"/>
  <c r="A72" i="5" s="1"/>
  <c r="Y43" i="5"/>
  <c r="G43" i="5" s="1"/>
  <c r="X43" i="5"/>
  <c r="F43" i="5" s="1"/>
  <c r="W43" i="5"/>
  <c r="E43" i="5" s="1"/>
  <c r="V43" i="5"/>
  <c r="B43" i="5" s="1"/>
  <c r="Y42" i="5"/>
  <c r="G42" i="5" s="1"/>
  <c r="X42" i="5"/>
  <c r="F42" i="5" s="1"/>
  <c r="W42" i="5"/>
  <c r="E42" i="5" s="1"/>
  <c r="V42" i="5"/>
  <c r="A70" i="5" s="1"/>
  <c r="B42" i="5"/>
  <c r="Y41" i="5"/>
  <c r="G41" i="5" s="1"/>
  <c r="X41" i="5"/>
  <c r="F41" i="5" s="1"/>
  <c r="W41" i="5"/>
  <c r="E41" i="5" s="1"/>
  <c r="V41" i="5"/>
  <c r="A69" i="5" s="1"/>
  <c r="Y40" i="5"/>
  <c r="G40" i="5" s="1"/>
  <c r="X40" i="5"/>
  <c r="W40" i="5"/>
  <c r="E40" i="5" s="1"/>
  <c r="V40" i="5"/>
  <c r="A68" i="5" s="1"/>
  <c r="F40" i="5"/>
  <c r="B40" i="5"/>
  <c r="Y39" i="5"/>
  <c r="G39" i="5" s="1"/>
  <c r="X39" i="5"/>
  <c r="F39" i="5" s="1"/>
  <c r="W39" i="5"/>
  <c r="V39" i="5"/>
  <c r="A67" i="5" s="1"/>
  <c r="E39" i="5"/>
  <c r="Y38" i="5"/>
  <c r="X38" i="5"/>
  <c r="F38" i="5" s="1"/>
  <c r="W38" i="5"/>
  <c r="E38" i="5" s="1"/>
  <c r="V38" i="5"/>
  <c r="A66" i="5" s="1"/>
  <c r="G38" i="5"/>
  <c r="B38" i="5"/>
  <c r="Y37" i="5"/>
  <c r="G37" i="5" s="1"/>
  <c r="X37" i="5"/>
  <c r="F37" i="5" s="1"/>
  <c r="W37" i="5"/>
  <c r="E37" i="5" s="1"/>
  <c r="V37" i="5"/>
  <c r="A65" i="5" s="1"/>
  <c r="Y36" i="5"/>
  <c r="X36" i="5"/>
  <c r="F36" i="5" s="1"/>
  <c r="W36" i="5"/>
  <c r="V36" i="5"/>
  <c r="A64" i="5" s="1"/>
  <c r="G36" i="5"/>
  <c r="E36" i="5"/>
  <c r="B36" i="5"/>
  <c r="Y35" i="5"/>
  <c r="G35" i="5" s="1"/>
  <c r="X35" i="5"/>
  <c r="F35" i="5" s="1"/>
  <c r="W35" i="5"/>
  <c r="E35" i="5" s="1"/>
  <c r="V35" i="5"/>
  <c r="B35" i="5" s="1"/>
  <c r="Y34" i="5"/>
  <c r="X34" i="5"/>
  <c r="F34" i="5" s="1"/>
  <c r="W34" i="5"/>
  <c r="E34" i="5" s="1"/>
  <c r="V34" i="5"/>
  <c r="A62" i="5" s="1"/>
  <c r="G34" i="5"/>
  <c r="Y33" i="5"/>
  <c r="G33" i="5" s="1"/>
  <c r="X33" i="5"/>
  <c r="F33" i="5" s="1"/>
  <c r="W33" i="5"/>
  <c r="E33" i="5" s="1"/>
  <c r="V33" i="5"/>
  <c r="A61" i="5" s="1"/>
  <c r="Y32" i="5"/>
  <c r="G32" i="5" s="1"/>
  <c r="X32" i="5"/>
  <c r="W32" i="5"/>
  <c r="E32" i="5" s="1"/>
  <c r="V32" i="5"/>
  <c r="A60" i="5" s="1"/>
  <c r="F32" i="5"/>
  <c r="B32" i="5"/>
  <c r="Y31" i="5"/>
  <c r="G31" i="5" s="1"/>
  <c r="X31" i="5"/>
  <c r="W31" i="5"/>
  <c r="V31" i="5"/>
  <c r="A59" i="5" s="1"/>
  <c r="F31" i="5"/>
  <c r="E31" i="5"/>
  <c r="Y30" i="5"/>
  <c r="X30" i="5"/>
  <c r="F30" i="5" s="1"/>
  <c r="W30" i="5"/>
  <c r="E30" i="5" s="1"/>
  <c r="V30" i="5"/>
  <c r="A58" i="5" s="1"/>
  <c r="G30" i="5"/>
  <c r="B30" i="5"/>
  <c r="Y29" i="5"/>
  <c r="G29" i="5" s="1"/>
  <c r="X29" i="5"/>
  <c r="F29" i="5" s="1"/>
  <c r="W29" i="5"/>
  <c r="E29" i="5" s="1"/>
  <c r="V29" i="5"/>
  <c r="A57" i="5" s="1"/>
  <c r="Y28" i="5"/>
  <c r="G28" i="5" s="1"/>
  <c r="X28" i="5"/>
  <c r="F28" i="5" s="1"/>
  <c r="W28" i="5"/>
  <c r="V28" i="5"/>
  <c r="A56" i="5" s="1"/>
  <c r="E28" i="5"/>
  <c r="B28" i="5"/>
  <c r="Y27" i="5"/>
  <c r="G27" i="5" s="1"/>
  <c r="X27" i="5"/>
  <c r="F27" i="5" s="1"/>
  <c r="W27" i="5"/>
  <c r="V27" i="5"/>
  <c r="B27" i="5" s="1"/>
  <c r="E27" i="5"/>
  <c r="B44" i="5" l="1"/>
  <c r="A63" i="5"/>
  <c r="A71" i="5"/>
  <c r="A55" i="5"/>
  <c r="B34" i="5"/>
  <c r="B29" i="5"/>
  <c r="B31" i="5"/>
  <c r="B33" i="5"/>
  <c r="B37" i="5"/>
  <c r="B39" i="5"/>
  <c r="B41" i="5"/>
  <c r="B45" i="5"/>
  <c r="S74" i="4" l="1"/>
  <c r="S73" i="4"/>
  <c r="S72" i="4"/>
  <c r="S71" i="4"/>
  <c r="A71" i="4"/>
  <c r="S70" i="4"/>
  <c r="S69" i="4"/>
  <c r="S68" i="4"/>
  <c r="S67" i="4"/>
  <c r="S66" i="4"/>
  <c r="S65" i="4"/>
  <c r="S64" i="4"/>
  <c r="S63" i="4"/>
  <c r="S62" i="4"/>
  <c r="S61" i="4"/>
  <c r="S60" i="4"/>
  <c r="S59" i="4"/>
  <c r="S58" i="4"/>
  <c r="S57" i="4"/>
  <c r="S56" i="4"/>
  <c r="S55" i="4"/>
  <c r="Y47" i="4"/>
  <c r="G47" i="4" s="1"/>
  <c r="X47" i="4"/>
  <c r="F47" i="4" s="1"/>
  <c r="W47" i="4"/>
  <c r="E47" i="4" s="1"/>
  <c r="V47" i="4"/>
  <c r="B47" i="4" s="1"/>
  <c r="Y46" i="4"/>
  <c r="G46" i="4" s="1"/>
  <c r="X46" i="4"/>
  <c r="F46" i="4" s="1"/>
  <c r="W46" i="4"/>
  <c r="V46" i="4"/>
  <c r="A74" i="4" s="1"/>
  <c r="E46" i="4"/>
  <c r="B46" i="4"/>
  <c r="Y45" i="4"/>
  <c r="G45" i="4" s="1"/>
  <c r="X45" i="4"/>
  <c r="F45" i="4" s="1"/>
  <c r="W45" i="4"/>
  <c r="E45" i="4" s="1"/>
  <c r="V45" i="4"/>
  <c r="A73" i="4" s="1"/>
  <c r="Y44" i="4"/>
  <c r="X44" i="4"/>
  <c r="F44" i="4" s="1"/>
  <c r="W44" i="4"/>
  <c r="E44" i="4" s="1"/>
  <c r="V44" i="4"/>
  <c r="B44" i="4" s="1"/>
  <c r="G44" i="4"/>
  <c r="Y43" i="4"/>
  <c r="G43" i="4" s="1"/>
  <c r="X43" i="4"/>
  <c r="W43" i="4"/>
  <c r="V43" i="4"/>
  <c r="B43" i="4" s="1"/>
  <c r="F43" i="4"/>
  <c r="E43" i="4"/>
  <c r="Y42" i="4"/>
  <c r="G42" i="4" s="1"/>
  <c r="X42" i="4"/>
  <c r="F42" i="4" s="1"/>
  <c r="W42" i="4"/>
  <c r="E42" i="4" s="1"/>
  <c r="V42" i="4"/>
  <c r="A70" i="4" s="1"/>
  <c r="B42" i="4"/>
  <c r="Y41" i="4"/>
  <c r="G41" i="4" s="1"/>
  <c r="X41" i="4"/>
  <c r="F41" i="4" s="1"/>
  <c r="W41" i="4"/>
  <c r="E41" i="4" s="1"/>
  <c r="V41" i="4"/>
  <c r="A69" i="4" s="1"/>
  <c r="Y40" i="4"/>
  <c r="X40" i="4"/>
  <c r="W40" i="4"/>
  <c r="E40" i="4" s="1"/>
  <c r="V40" i="4"/>
  <c r="A68" i="4" s="1"/>
  <c r="G40" i="4"/>
  <c r="F40" i="4"/>
  <c r="Y39" i="4"/>
  <c r="G39" i="4" s="1"/>
  <c r="X39" i="4"/>
  <c r="W39" i="4"/>
  <c r="E39" i="4" s="1"/>
  <c r="V39" i="4"/>
  <c r="A67" i="4" s="1"/>
  <c r="F39" i="4"/>
  <c r="Y38" i="4"/>
  <c r="G38" i="4" s="1"/>
  <c r="X38" i="4"/>
  <c r="F38" i="4" s="1"/>
  <c r="W38" i="4"/>
  <c r="E38" i="4" s="1"/>
  <c r="V38" i="4"/>
  <c r="A66" i="4" s="1"/>
  <c r="B38" i="4"/>
  <c r="Y37" i="4"/>
  <c r="G37" i="4" s="1"/>
  <c r="X37" i="4"/>
  <c r="F37" i="4" s="1"/>
  <c r="W37" i="4"/>
  <c r="E37" i="4" s="1"/>
  <c r="V37" i="4"/>
  <c r="A65" i="4" s="1"/>
  <c r="Y36" i="4"/>
  <c r="X36" i="4"/>
  <c r="F36" i="4" s="1"/>
  <c r="W36" i="4"/>
  <c r="E36" i="4" s="1"/>
  <c r="V36" i="4"/>
  <c r="B36" i="4" s="1"/>
  <c r="G36" i="4"/>
  <c r="Y35" i="4"/>
  <c r="G35" i="4" s="1"/>
  <c r="X35" i="4"/>
  <c r="F35" i="4" s="1"/>
  <c r="W35" i="4"/>
  <c r="V35" i="4"/>
  <c r="B35" i="4" s="1"/>
  <c r="E35" i="4"/>
  <c r="Y34" i="4"/>
  <c r="G34" i="4" s="1"/>
  <c r="X34" i="4"/>
  <c r="F34" i="4" s="1"/>
  <c r="W34" i="4"/>
  <c r="E34" i="4" s="1"/>
  <c r="V34" i="4"/>
  <c r="A62" i="4" s="1"/>
  <c r="Y33" i="4"/>
  <c r="G33" i="4" s="1"/>
  <c r="X33" i="4"/>
  <c r="F33" i="4" s="1"/>
  <c r="W33" i="4"/>
  <c r="E33" i="4" s="1"/>
  <c r="V33" i="4"/>
  <c r="A61" i="4" s="1"/>
  <c r="Y32" i="4"/>
  <c r="G32" i="4" s="1"/>
  <c r="X32" i="4"/>
  <c r="F32" i="4" s="1"/>
  <c r="W32" i="4"/>
  <c r="E32" i="4" s="1"/>
  <c r="V32" i="4"/>
  <c r="A60" i="4" s="1"/>
  <c r="B32" i="4"/>
  <c r="Y31" i="4"/>
  <c r="G31" i="4" s="1"/>
  <c r="X31" i="4"/>
  <c r="F31" i="4" s="1"/>
  <c r="W31" i="4"/>
  <c r="E31" i="4" s="1"/>
  <c r="V31" i="4"/>
  <c r="A59" i="4" s="1"/>
  <c r="Y30" i="4"/>
  <c r="X30" i="4"/>
  <c r="W30" i="4"/>
  <c r="E30" i="4" s="1"/>
  <c r="V30" i="4"/>
  <c r="A58" i="4" s="1"/>
  <c r="G30" i="4"/>
  <c r="F30" i="4"/>
  <c r="Y29" i="4"/>
  <c r="G29" i="4" s="1"/>
  <c r="X29" i="4"/>
  <c r="F29" i="4" s="1"/>
  <c r="W29" i="4"/>
  <c r="E29" i="4" s="1"/>
  <c r="V29" i="4"/>
  <c r="A57" i="4" s="1"/>
  <c r="Y28" i="4"/>
  <c r="G28" i="4" s="1"/>
  <c r="X28" i="4"/>
  <c r="F28" i="4" s="1"/>
  <c r="W28" i="4"/>
  <c r="E28" i="4" s="1"/>
  <c r="V28" i="4"/>
  <c r="A56" i="4" s="1"/>
  <c r="B28" i="4"/>
  <c r="Y27" i="4"/>
  <c r="G27" i="4" s="1"/>
  <c r="X27" i="4"/>
  <c r="F27" i="4" s="1"/>
  <c r="W27" i="4"/>
  <c r="E27" i="4" s="1"/>
  <c r="V27" i="4"/>
  <c r="B27" i="4" s="1"/>
  <c r="B40" i="4" l="1"/>
  <c r="A63" i="4"/>
  <c r="A64" i="4"/>
  <c r="B34" i="4"/>
  <c r="A72" i="4"/>
  <c r="B30" i="4"/>
  <c r="A55" i="4"/>
  <c r="B29" i="4"/>
  <c r="B31" i="4"/>
  <c r="B33" i="4"/>
  <c r="B37" i="4"/>
  <c r="B39" i="4"/>
  <c r="B41" i="4"/>
  <c r="B45" i="4"/>
  <c r="S74" i="3" l="1"/>
  <c r="S73" i="3"/>
  <c r="S72" i="3"/>
  <c r="S71" i="3"/>
  <c r="S70" i="3"/>
  <c r="S69" i="3"/>
  <c r="S68" i="3"/>
  <c r="S67" i="3"/>
  <c r="S66" i="3"/>
  <c r="S65" i="3"/>
  <c r="S64" i="3"/>
  <c r="S63" i="3"/>
  <c r="S62" i="3"/>
  <c r="S61" i="3"/>
  <c r="S60" i="3"/>
  <c r="S59" i="3"/>
  <c r="S58" i="3"/>
  <c r="S57" i="3"/>
  <c r="S56" i="3"/>
  <c r="S55" i="3"/>
  <c r="Y47" i="3"/>
  <c r="G47" i="3" s="1"/>
  <c r="X47" i="3"/>
  <c r="F47" i="3" s="1"/>
  <c r="W47" i="3"/>
  <c r="E47" i="3" s="1"/>
  <c r="V47" i="3"/>
  <c r="B47" i="3" s="1"/>
  <c r="Y46" i="3"/>
  <c r="X46" i="3"/>
  <c r="W46" i="3"/>
  <c r="E46" i="3" s="1"/>
  <c r="V46" i="3"/>
  <c r="A74" i="3" s="1"/>
  <c r="G46" i="3"/>
  <c r="F46" i="3"/>
  <c r="B46" i="3"/>
  <c r="Y45" i="3"/>
  <c r="G45" i="3" s="1"/>
  <c r="X45" i="3"/>
  <c r="F45" i="3" s="1"/>
  <c r="W45" i="3"/>
  <c r="E45" i="3" s="1"/>
  <c r="V45" i="3"/>
  <c r="A73" i="3" s="1"/>
  <c r="Y44" i="3"/>
  <c r="X44" i="3"/>
  <c r="F44" i="3" s="1"/>
  <c r="W44" i="3"/>
  <c r="E44" i="3" s="1"/>
  <c r="V44" i="3"/>
  <c r="B44" i="3" s="1"/>
  <c r="G44" i="3"/>
  <c r="Y43" i="3"/>
  <c r="G43" i="3" s="1"/>
  <c r="X43" i="3"/>
  <c r="W43" i="3"/>
  <c r="E43" i="3" s="1"/>
  <c r="V43" i="3"/>
  <c r="B43" i="3" s="1"/>
  <c r="F43" i="3"/>
  <c r="Y42" i="3"/>
  <c r="G42" i="3" s="1"/>
  <c r="X42" i="3"/>
  <c r="F42" i="3" s="1"/>
  <c r="W42" i="3"/>
  <c r="E42" i="3" s="1"/>
  <c r="V42" i="3"/>
  <c r="A70" i="3" s="1"/>
  <c r="B42" i="3"/>
  <c r="Y41" i="3"/>
  <c r="G41" i="3" s="1"/>
  <c r="X41" i="3"/>
  <c r="F41" i="3" s="1"/>
  <c r="W41" i="3"/>
  <c r="E41" i="3" s="1"/>
  <c r="V41" i="3"/>
  <c r="A69" i="3" s="1"/>
  <c r="Y40" i="3"/>
  <c r="X40" i="3"/>
  <c r="W40" i="3"/>
  <c r="V40" i="3"/>
  <c r="A68" i="3" s="1"/>
  <c r="G40" i="3"/>
  <c r="F40" i="3"/>
  <c r="E40" i="3"/>
  <c r="B40" i="3"/>
  <c r="Y39" i="3"/>
  <c r="G39" i="3" s="1"/>
  <c r="X39" i="3"/>
  <c r="W39" i="3"/>
  <c r="E39" i="3" s="1"/>
  <c r="V39" i="3"/>
  <c r="A67" i="3" s="1"/>
  <c r="F39" i="3"/>
  <c r="Y38" i="3"/>
  <c r="G38" i="3" s="1"/>
  <c r="X38" i="3"/>
  <c r="F38" i="3" s="1"/>
  <c r="W38" i="3"/>
  <c r="E38" i="3" s="1"/>
  <c r="V38" i="3"/>
  <c r="A66" i="3" s="1"/>
  <c r="B38" i="3"/>
  <c r="Y37" i="3"/>
  <c r="G37" i="3" s="1"/>
  <c r="X37" i="3"/>
  <c r="F37" i="3" s="1"/>
  <c r="W37" i="3"/>
  <c r="E37" i="3" s="1"/>
  <c r="V37" i="3"/>
  <c r="A65" i="3" s="1"/>
  <c r="Y36" i="3"/>
  <c r="X36" i="3"/>
  <c r="W36" i="3"/>
  <c r="E36" i="3" s="1"/>
  <c r="V36" i="3"/>
  <c r="A64" i="3" s="1"/>
  <c r="G36" i="3"/>
  <c r="F36" i="3"/>
  <c r="B36" i="3"/>
  <c r="Y35" i="3"/>
  <c r="G35" i="3" s="1"/>
  <c r="X35" i="3"/>
  <c r="W35" i="3"/>
  <c r="E35" i="3" s="1"/>
  <c r="V35" i="3"/>
  <c r="B35" i="3" s="1"/>
  <c r="F35" i="3"/>
  <c r="Y34" i="3"/>
  <c r="G34" i="3" s="1"/>
  <c r="X34" i="3"/>
  <c r="F34" i="3" s="1"/>
  <c r="W34" i="3"/>
  <c r="E34" i="3" s="1"/>
  <c r="V34" i="3"/>
  <c r="A62" i="3" s="1"/>
  <c r="Y33" i="3"/>
  <c r="G33" i="3" s="1"/>
  <c r="X33" i="3"/>
  <c r="F33" i="3" s="1"/>
  <c r="W33" i="3"/>
  <c r="E33" i="3" s="1"/>
  <c r="V33" i="3"/>
  <c r="A61" i="3" s="1"/>
  <c r="Y32" i="3"/>
  <c r="X32" i="3"/>
  <c r="F32" i="3" s="1"/>
  <c r="W32" i="3"/>
  <c r="E32" i="3" s="1"/>
  <c r="V32" i="3"/>
  <c r="A60" i="3" s="1"/>
  <c r="G32" i="3"/>
  <c r="B32" i="3"/>
  <c r="Y31" i="3"/>
  <c r="G31" i="3" s="1"/>
  <c r="X31" i="3"/>
  <c r="F31" i="3" s="1"/>
  <c r="W31" i="3"/>
  <c r="E31" i="3" s="1"/>
  <c r="V31" i="3"/>
  <c r="A59" i="3" s="1"/>
  <c r="Y30" i="3"/>
  <c r="X30" i="3"/>
  <c r="F30" i="3" s="1"/>
  <c r="W30" i="3"/>
  <c r="E30" i="3" s="1"/>
  <c r="V30" i="3"/>
  <c r="A58" i="3" s="1"/>
  <c r="G30" i="3"/>
  <c r="B30" i="3"/>
  <c r="Y29" i="3"/>
  <c r="G29" i="3" s="1"/>
  <c r="X29" i="3"/>
  <c r="W29" i="3"/>
  <c r="E29" i="3" s="1"/>
  <c r="V29" i="3"/>
  <c r="A57" i="3" s="1"/>
  <c r="F29" i="3"/>
  <c r="Y28" i="3"/>
  <c r="G28" i="3" s="1"/>
  <c r="X28" i="3"/>
  <c r="F28" i="3" s="1"/>
  <c r="W28" i="3"/>
  <c r="E28" i="3" s="1"/>
  <c r="V28" i="3"/>
  <c r="A56" i="3" s="1"/>
  <c r="B28" i="3"/>
  <c r="Y27" i="3"/>
  <c r="G27" i="3" s="1"/>
  <c r="X27" i="3"/>
  <c r="F27" i="3" s="1"/>
  <c r="W27" i="3"/>
  <c r="E27" i="3" s="1"/>
  <c r="V27" i="3"/>
  <c r="B27" i="3" s="1"/>
  <c r="A71" i="3" l="1"/>
  <c r="B34" i="3"/>
  <c r="A55" i="3"/>
  <c r="A72" i="3"/>
  <c r="A63" i="3"/>
  <c r="B29" i="3"/>
  <c r="B31" i="3"/>
  <c r="B33" i="3"/>
  <c r="B37" i="3"/>
  <c r="B39" i="3"/>
  <c r="B41" i="3"/>
  <c r="B45" i="3"/>
  <c r="S74" i="2" l="1"/>
  <c r="S73" i="2"/>
  <c r="S72" i="2"/>
  <c r="S71" i="2"/>
  <c r="S70" i="2"/>
  <c r="S69" i="2"/>
  <c r="S68" i="2"/>
  <c r="S67" i="2"/>
  <c r="S66" i="2"/>
  <c r="S65" i="2"/>
  <c r="S64" i="2"/>
  <c r="S63" i="2"/>
  <c r="S62" i="2"/>
  <c r="S61" i="2"/>
  <c r="S60" i="2"/>
  <c r="S59" i="2"/>
  <c r="S58" i="2"/>
  <c r="S57" i="2"/>
  <c r="S56" i="2"/>
  <c r="S55" i="2"/>
  <c r="Y47" i="2"/>
  <c r="G47" i="2" s="1"/>
  <c r="X47" i="2"/>
  <c r="F47" i="2" s="1"/>
  <c r="W47" i="2"/>
  <c r="E47" i="2" s="1"/>
  <c r="V47" i="2"/>
  <c r="B47" i="2" s="1"/>
  <c r="Y46" i="2"/>
  <c r="X46" i="2"/>
  <c r="F46" i="2" s="1"/>
  <c r="W46" i="2"/>
  <c r="V46" i="2"/>
  <c r="A74" i="2" s="1"/>
  <c r="G46" i="2"/>
  <c r="E46" i="2"/>
  <c r="B46" i="2"/>
  <c r="Y45" i="2"/>
  <c r="G45" i="2" s="1"/>
  <c r="X45" i="2"/>
  <c r="F45" i="2" s="1"/>
  <c r="W45" i="2"/>
  <c r="E45" i="2" s="1"/>
  <c r="V45" i="2"/>
  <c r="A73" i="2" s="1"/>
  <c r="Y44" i="2"/>
  <c r="X44" i="2"/>
  <c r="F44" i="2" s="1"/>
  <c r="W44" i="2"/>
  <c r="E44" i="2" s="1"/>
  <c r="V44" i="2"/>
  <c r="B44" i="2" s="1"/>
  <c r="G44" i="2"/>
  <c r="Y43" i="2"/>
  <c r="G43" i="2" s="1"/>
  <c r="X43" i="2"/>
  <c r="F43" i="2" s="1"/>
  <c r="W43" i="2"/>
  <c r="E43" i="2" s="1"/>
  <c r="V43" i="2"/>
  <c r="B43" i="2" s="1"/>
  <c r="Y42" i="2"/>
  <c r="G42" i="2" s="1"/>
  <c r="X42" i="2"/>
  <c r="F42" i="2" s="1"/>
  <c r="W42" i="2"/>
  <c r="E42" i="2" s="1"/>
  <c r="V42" i="2"/>
  <c r="A70" i="2" s="1"/>
  <c r="B42" i="2"/>
  <c r="Y41" i="2"/>
  <c r="G41" i="2" s="1"/>
  <c r="X41" i="2"/>
  <c r="F41" i="2" s="1"/>
  <c r="W41" i="2"/>
  <c r="E41" i="2" s="1"/>
  <c r="V41" i="2"/>
  <c r="A69" i="2" s="1"/>
  <c r="Y40" i="2"/>
  <c r="X40" i="2"/>
  <c r="F40" i="2" s="1"/>
  <c r="W40" i="2"/>
  <c r="V40" i="2"/>
  <c r="A68" i="2" s="1"/>
  <c r="G40" i="2"/>
  <c r="E40" i="2"/>
  <c r="B40" i="2"/>
  <c r="Y39" i="2"/>
  <c r="G39" i="2" s="1"/>
  <c r="X39" i="2"/>
  <c r="W39" i="2"/>
  <c r="E39" i="2" s="1"/>
  <c r="V39" i="2"/>
  <c r="A67" i="2" s="1"/>
  <c r="F39" i="2"/>
  <c r="Y38" i="2"/>
  <c r="G38" i="2" s="1"/>
  <c r="X38" i="2"/>
  <c r="F38" i="2" s="1"/>
  <c r="W38" i="2"/>
  <c r="E38" i="2" s="1"/>
  <c r="V38" i="2"/>
  <c r="A66" i="2" s="1"/>
  <c r="Y37" i="2"/>
  <c r="G37" i="2" s="1"/>
  <c r="X37" i="2"/>
  <c r="F37" i="2" s="1"/>
  <c r="W37" i="2"/>
  <c r="E37" i="2" s="1"/>
  <c r="V37" i="2"/>
  <c r="A65" i="2" s="1"/>
  <c r="Y36" i="2"/>
  <c r="G36" i="2" s="1"/>
  <c r="X36" i="2"/>
  <c r="F36" i="2" s="1"/>
  <c r="W36" i="2"/>
  <c r="E36" i="2" s="1"/>
  <c r="V36" i="2"/>
  <c r="A64" i="2" s="1"/>
  <c r="B36" i="2"/>
  <c r="Y35" i="2"/>
  <c r="G35" i="2" s="1"/>
  <c r="X35" i="2"/>
  <c r="F35" i="2" s="1"/>
  <c r="W35" i="2"/>
  <c r="E35" i="2" s="1"/>
  <c r="V35" i="2"/>
  <c r="B35" i="2" s="1"/>
  <c r="Y34" i="2"/>
  <c r="X34" i="2"/>
  <c r="F34" i="2" s="1"/>
  <c r="W34" i="2"/>
  <c r="E34" i="2" s="1"/>
  <c r="V34" i="2"/>
  <c r="A62" i="2" s="1"/>
  <c r="G34" i="2"/>
  <c r="B34" i="2"/>
  <c r="Y33" i="2"/>
  <c r="G33" i="2" s="1"/>
  <c r="X33" i="2"/>
  <c r="F33" i="2" s="1"/>
  <c r="W33" i="2"/>
  <c r="E33" i="2" s="1"/>
  <c r="V33" i="2"/>
  <c r="A61" i="2" s="1"/>
  <c r="Y32" i="2"/>
  <c r="G32" i="2" s="1"/>
  <c r="X32" i="2"/>
  <c r="F32" i="2" s="1"/>
  <c r="W32" i="2"/>
  <c r="E32" i="2" s="1"/>
  <c r="V32" i="2"/>
  <c r="B32" i="2" s="1"/>
  <c r="Y31" i="2"/>
  <c r="G31" i="2" s="1"/>
  <c r="X31" i="2"/>
  <c r="F31" i="2" s="1"/>
  <c r="W31" i="2"/>
  <c r="E31" i="2" s="1"/>
  <c r="V31" i="2"/>
  <c r="A59" i="2" s="1"/>
  <c r="Y30" i="2"/>
  <c r="G30" i="2" s="1"/>
  <c r="X30" i="2"/>
  <c r="F30" i="2" s="1"/>
  <c r="W30" i="2"/>
  <c r="E30" i="2" s="1"/>
  <c r="V30" i="2"/>
  <c r="A58" i="2" s="1"/>
  <c r="B30" i="2"/>
  <c r="Y29" i="2"/>
  <c r="G29" i="2" s="1"/>
  <c r="X29" i="2"/>
  <c r="F29" i="2" s="1"/>
  <c r="W29" i="2"/>
  <c r="E29" i="2" s="1"/>
  <c r="V29" i="2"/>
  <c r="A57" i="2" s="1"/>
  <c r="Y28" i="2"/>
  <c r="X28" i="2"/>
  <c r="F28" i="2" s="1"/>
  <c r="W28" i="2"/>
  <c r="E28" i="2" s="1"/>
  <c r="V28" i="2"/>
  <c r="A56" i="2" s="1"/>
  <c r="G28" i="2"/>
  <c r="Y27" i="2"/>
  <c r="G27" i="2" s="1"/>
  <c r="X27" i="2"/>
  <c r="F27" i="2" s="1"/>
  <c r="W27" i="2"/>
  <c r="E27" i="2" s="1"/>
  <c r="V27" i="2"/>
  <c r="B27" i="2" s="1"/>
  <c r="A71" i="2" l="1"/>
  <c r="B28" i="2"/>
  <c r="A60" i="2"/>
  <c r="A55" i="2"/>
  <c r="A72" i="2"/>
  <c r="B38" i="2"/>
  <c r="A63" i="2"/>
  <c r="B29" i="2"/>
  <c r="B31" i="2"/>
  <c r="B33" i="2"/>
  <c r="B37" i="2"/>
  <c r="B39" i="2"/>
  <c r="B41" i="2"/>
  <c r="B45" i="2"/>
  <c r="S74" i="1" l="1"/>
  <c r="S73" i="1"/>
  <c r="S72" i="1"/>
  <c r="S71" i="1"/>
  <c r="S70" i="1"/>
  <c r="S69" i="1"/>
  <c r="S68" i="1"/>
  <c r="S67" i="1"/>
  <c r="S66" i="1"/>
  <c r="S65" i="1"/>
  <c r="S64" i="1"/>
  <c r="S63" i="1"/>
  <c r="S62" i="1"/>
  <c r="S61" i="1"/>
  <c r="S60" i="1"/>
  <c r="S59" i="1"/>
  <c r="S58" i="1"/>
  <c r="S57" i="1"/>
  <c r="S56" i="1"/>
  <c r="S55" i="1"/>
  <c r="Y47" i="1"/>
  <c r="G47" i="1" s="1"/>
  <c r="X47" i="1"/>
  <c r="F47" i="1" s="1"/>
  <c r="W47" i="1"/>
  <c r="E47" i="1" s="1"/>
  <c r="V47" i="1"/>
  <c r="B47" i="1" s="1"/>
  <c r="Y46" i="1"/>
  <c r="G46" i="1" s="1"/>
  <c r="X46" i="1"/>
  <c r="F46" i="1" s="1"/>
  <c r="W46" i="1"/>
  <c r="E46" i="1" s="1"/>
  <c r="V46" i="1"/>
  <c r="B46" i="1" s="1"/>
  <c r="Y45" i="1"/>
  <c r="X45" i="1"/>
  <c r="F45" i="1" s="1"/>
  <c r="W45" i="1"/>
  <c r="E45" i="1" s="1"/>
  <c r="V45" i="1"/>
  <c r="A73" i="1" s="1"/>
  <c r="G45" i="1"/>
  <c r="Y44" i="1"/>
  <c r="G44" i="1" s="1"/>
  <c r="X44" i="1"/>
  <c r="F44" i="1" s="1"/>
  <c r="W44" i="1"/>
  <c r="E44" i="1" s="1"/>
  <c r="V44" i="1"/>
  <c r="A72" i="1" s="1"/>
  <c r="Y43" i="1"/>
  <c r="X43" i="1"/>
  <c r="F43" i="1" s="1"/>
  <c r="W43" i="1"/>
  <c r="E43" i="1" s="1"/>
  <c r="V43" i="1"/>
  <c r="A71" i="1" s="1"/>
  <c r="G43" i="1"/>
  <c r="Y42" i="1"/>
  <c r="G42" i="1" s="1"/>
  <c r="X42" i="1"/>
  <c r="F42" i="1" s="1"/>
  <c r="W42" i="1"/>
  <c r="E42" i="1" s="1"/>
  <c r="V42" i="1"/>
  <c r="B42" i="1" s="1"/>
  <c r="Y41" i="1"/>
  <c r="X41" i="1"/>
  <c r="F41" i="1" s="1"/>
  <c r="W41" i="1"/>
  <c r="E41" i="1" s="1"/>
  <c r="V41" i="1"/>
  <c r="A69" i="1" s="1"/>
  <c r="G41" i="1"/>
  <c r="Y40" i="1"/>
  <c r="G40" i="1" s="1"/>
  <c r="X40" i="1"/>
  <c r="F40" i="1" s="1"/>
  <c r="W40" i="1"/>
  <c r="E40" i="1" s="1"/>
  <c r="V40" i="1"/>
  <c r="B40" i="1" s="1"/>
  <c r="Y39" i="1"/>
  <c r="G39" i="1" s="1"/>
  <c r="X39" i="1"/>
  <c r="F39" i="1" s="1"/>
  <c r="W39" i="1"/>
  <c r="E39" i="1" s="1"/>
  <c r="V39" i="1"/>
  <c r="A67" i="1" s="1"/>
  <c r="Y38" i="1"/>
  <c r="G38" i="1" s="1"/>
  <c r="X38" i="1"/>
  <c r="F38" i="1" s="1"/>
  <c r="W38" i="1"/>
  <c r="E38" i="1" s="1"/>
  <c r="V38" i="1"/>
  <c r="B38" i="1" s="1"/>
  <c r="Y37" i="1"/>
  <c r="G37" i="1" s="1"/>
  <c r="X37" i="1"/>
  <c r="F37" i="1" s="1"/>
  <c r="W37" i="1"/>
  <c r="V37" i="1"/>
  <c r="A65" i="1" s="1"/>
  <c r="E37" i="1"/>
  <c r="Y36" i="1"/>
  <c r="G36" i="1" s="1"/>
  <c r="X36" i="1"/>
  <c r="F36" i="1" s="1"/>
  <c r="W36" i="1"/>
  <c r="E36" i="1" s="1"/>
  <c r="V36" i="1"/>
  <c r="A64" i="1" s="1"/>
  <c r="Y35" i="1"/>
  <c r="X35" i="1"/>
  <c r="F35" i="1" s="1"/>
  <c r="W35" i="1"/>
  <c r="E35" i="1" s="1"/>
  <c r="V35" i="1"/>
  <c r="A63" i="1" s="1"/>
  <c r="G35" i="1"/>
  <c r="Y34" i="1"/>
  <c r="G34" i="1" s="1"/>
  <c r="X34" i="1"/>
  <c r="F34" i="1" s="1"/>
  <c r="W34" i="1"/>
  <c r="E34" i="1" s="1"/>
  <c r="V34" i="1"/>
  <c r="B34" i="1" s="1"/>
  <c r="Y33" i="1"/>
  <c r="X33" i="1"/>
  <c r="F33" i="1" s="1"/>
  <c r="W33" i="1"/>
  <c r="V33" i="1"/>
  <c r="A61" i="1" s="1"/>
  <c r="G33" i="1"/>
  <c r="E33" i="1"/>
  <c r="Y32" i="1"/>
  <c r="G32" i="1" s="1"/>
  <c r="X32" i="1"/>
  <c r="F32" i="1" s="1"/>
  <c r="W32" i="1"/>
  <c r="E32" i="1" s="1"/>
  <c r="V32" i="1"/>
  <c r="B32" i="1" s="1"/>
  <c r="Y31" i="1"/>
  <c r="X31" i="1"/>
  <c r="F31" i="1" s="1"/>
  <c r="W31" i="1"/>
  <c r="E31" i="1" s="1"/>
  <c r="V31" i="1"/>
  <c r="A59" i="1" s="1"/>
  <c r="G31" i="1"/>
  <c r="Y30" i="1"/>
  <c r="G30" i="1" s="1"/>
  <c r="X30" i="1"/>
  <c r="F30" i="1" s="1"/>
  <c r="W30" i="1"/>
  <c r="V30" i="1"/>
  <c r="B30" i="1" s="1"/>
  <c r="E30" i="1"/>
  <c r="Y29" i="1"/>
  <c r="G29" i="1" s="1"/>
  <c r="X29" i="1"/>
  <c r="F29" i="1" s="1"/>
  <c r="W29" i="1"/>
  <c r="E29" i="1" s="1"/>
  <c r="V29" i="1"/>
  <c r="A57" i="1" s="1"/>
  <c r="Y28" i="1"/>
  <c r="G28" i="1" s="1"/>
  <c r="X28" i="1"/>
  <c r="F28" i="1" s="1"/>
  <c r="W28" i="1"/>
  <c r="E28" i="1" s="1"/>
  <c r="V28" i="1"/>
  <c r="A56" i="1" s="1"/>
  <c r="Y27" i="1"/>
  <c r="G27" i="1" s="1"/>
  <c r="X27" i="1"/>
  <c r="F27" i="1" s="1"/>
  <c r="W27" i="1"/>
  <c r="V27" i="1"/>
  <c r="A55" i="1" s="1"/>
  <c r="E27" i="1"/>
  <c r="A58" i="1" l="1"/>
  <c r="A66" i="1"/>
  <c r="A74" i="1"/>
  <c r="B27" i="1"/>
  <c r="B29" i="1"/>
  <c r="B31" i="1"/>
  <c r="B33" i="1"/>
  <c r="B35" i="1"/>
  <c r="B37" i="1"/>
  <c r="B39" i="1"/>
  <c r="B41" i="1"/>
  <c r="B43" i="1"/>
  <c r="B45" i="1"/>
  <c r="A60" i="1"/>
  <c r="A68" i="1"/>
  <c r="A62" i="1"/>
  <c r="A70" i="1"/>
  <c r="B28" i="1"/>
  <c r="B36" i="1"/>
  <c r="B44" i="1"/>
</calcChain>
</file>

<file path=xl/sharedStrings.xml><?xml version="1.0" encoding="utf-8"?>
<sst xmlns="http://schemas.openxmlformats.org/spreadsheetml/2006/main" count="293" uniqueCount="143">
  <si>
    <t>★本年度の市と本校の状況</t>
    <rPh sb="1" eb="4">
      <t>ホンネンド</t>
    </rPh>
    <rPh sb="5" eb="6">
      <t>シ</t>
    </rPh>
    <rPh sb="7" eb="9">
      <t>ホンコウ</t>
    </rPh>
    <rPh sb="10" eb="12">
      <t>ジョウキョウ</t>
    </rPh>
    <phoneticPr fontId="4"/>
  </si>
  <si>
    <t>本年度</t>
    <phoneticPr fontId="4"/>
  </si>
  <si>
    <t>本校</t>
    <rPh sb="0" eb="2">
      <t>ホンコウ</t>
    </rPh>
    <phoneticPr fontId="4"/>
  </si>
  <si>
    <t>市</t>
    <rPh sb="0" eb="1">
      <t>シ</t>
    </rPh>
    <phoneticPr fontId="4"/>
  </si>
  <si>
    <t>参考値</t>
    <rPh sb="0" eb="2">
      <t>サンコウ</t>
    </rPh>
    <rPh sb="2" eb="3">
      <t>アタイ</t>
    </rPh>
    <phoneticPr fontId="4"/>
  </si>
  <si>
    <t>問題の内容別</t>
    <rPh sb="0" eb="2">
      <t>モンダイ</t>
    </rPh>
    <rPh sb="3" eb="5">
      <t>ナイヨウ</t>
    </rPh>
    <rPh sb="5" eb="6">
      <t>ベツ</t>
    </rPh>
    <phoneticPr fontId="4"/>
  </si>
  <si>
    <t>領域別</t>
    <rPh sb="0" eb="2">
      <t>リョウイキ</t>
    </rPh>
    <rPh sb="2" eb="3">
      <t>ベツ</t>
    </rPh>
    <phoneticPr fontId="4"/>
  </si>
  <si>
    <t>観点別</t>
    <rPh sb="0" eb="2">
      <t>カンテン</t>
    </rPh>
    <rPh sb="2" eb="3">
      <t>ベツ</t>
    </rPh>
    <phoneticPr fontId="4"/>
  </si>
  <si>
    <t>※参考値は，他自治体において同じ設問による調査を実施した際の正答率。</t>
    <rPh sb="1" eb="3">
      <t>サンコウ</t>
    </rPh>
    <rPh sb="3" eb="4">
      <t>アタイ</t>
    </rPh>
    <rPh sb="6" eb="7">
      <t>タ</t>
    </rPh>
    <rPh sb="7" eb="10">
      <t>ジチタイ</t>
    </rPh>
    <rPh sb="14" eb="15">
      <t>オナ</t>
    </rPh>
    <rPh sb="16" eb="18">
      <t>セツモン</t>
    </rPh>
    <rPh sb="21" eb="23">
      <t>チョウサ</t>
    </rPh>
    <rPh sb="24" eb="26">
      <t>ジッシ</t>
    </rPh>
    <rPh sb="28" eb="29">
      <t>サイ</t>
    </rPh>
    <rPh sb="30" eb="32">
      <t>セイトウ</t>
    </rPh>
    <rPh sb="32" eb="33">
      <t>リツ</t>
    </rPh>
    <phoneticPr fontId="4"/>
  </si>
  <si>
    <t>★指導の工夫と改善</t>
    <rPh sb="1" eb="3">
      <t>シドウ</t>
    </rPh>
    <rPh sb="4" eb="6">
      <t>クフウ</t>
    </rPh>
    <rPh sb="7" eb="9">
      <t>カイゼン</t>
    </rPh>
    <phoneticPr fontId="4"/>
  </si>
  <si>
    <t>○良好な状況が見られるもの　●課題が見られるもの</t>
    <phoneticPr fontId="4"/>
  </si>
  <si>
    <t>領域</t>
    <rPh sb="0" eb="2">
      <t>リョウイキ</t>
    </rPh>
    <phoneticPr fontId="4"/>
  </si>
  <si>
    <t>本年度の状況</t>
    <rPh sb="0" eb="3">
      <t>ホンネンド</t>
    </rPh>
    <rPh sb="4" eb="6">
      <t>ジョウキョウ</t>
    </rPh>
    <phoneticPr fontId="4"/>
  </si>
  <si>
    <t>今後の指導の重点</t>
    <rPh sb="0" eb="2">
      <t>コンゴ</t>
    </rPh>
    <rPh sb="3" eb="5">
      <t>シドウ</t>
    </rPh>
    <rPh sb="6" eb="8">
      <t>ジュウテン</t>
    </rPh>
    <phoneticPr fontId="4"/>
  </si>
  <si>
    <t>番号</t>
    <rPh sb="0" eb="2">
      <t>バンゴウ</t>
    </rPh>
    <phoneticPr fontId="4"/>
  </si>
  <si>
    <t>表示タイトル</t>
    <rPh sb="0" eb="2">
      <t>ヒョウジ</t>
    </rPh>
    <phoneticPr fontId="4"/>
  </si>
  <si>
    <t>本校</t>
    <rPh sb="0" eb="1">
      <t>ホン</t>
    </rPh>
    <rPh sb="1" eb="2">
      <t>コウ</t>
    </rPh>
    <phoneticPr fontId="4"/>
  </si>
  <si>
    <t>発表の内容を聞き取る</t>
    <phoneticPr fontId="4"/>
  </si>
  <si>
    <t>漢字を読む</t>
    <phoneticPr fontId="17"/>
  </si>
  <si>
    <t>漢字を書く</t>
    <phoneticPr fontId="17"/>
  </si>
  <si>
    <t>文法・語句に関する事項</t>
    <phoneticPr fontId="17"/>
  </si>
  <si>
    <t>説明的な文章の内容を読み取る</t>
    <phoneticPr fontId="17"/>
  </si>
  <si>
    <t>文学的な文章の内容を読み取る</t>
    <phoneticPr fontId="17"/>
  </si>
  <si>
    <t>紹介する文章を書く</t>
    <phoneticPr fontId="17"/>
  </si>
  <si>
    <t>文章を書く</t>
    <phoneticPr fontId="17"/>
  </si>
  <si>
    <t/>
  </si>
  <si>
    <t>言葉の特徴や使い方
に関する事項</t>
    <phoneticPr fontId="17"/>
  </si>
  <si>
    <t>情報の扱い方
に関する事項</t>
    <phoneticPr fontId="17"/>
  </si>
  <si>
    <t>我が国の言語文化
に関する事項</t>
    <phoneticPr fontId="17"/>
  </si>
  <si>
    <t>話すこと・聞くこと</t>
    <phoneticPr fontId="17"/>
  </si>
  <si>
    <t>書くこと</t>
    <phoneticPr fontId="17"/>
  </si>
  <si>
    <t>読むこと</t>
    <phoneticPr fontId="17"/>
  </si>
  <si>
    <t>知識・技能</t>
  </si>
  <si>
    <t>思考・判断・表現</t>
    <phoneticPr fontId="17"/>
  </si>
  <si>
    <t>宇都宮市立古里中学校 第３学年【国語】領域別／観点別正答率</t>
    <phoneticPr fontId="4"/>
  </si>
  <si>
    <t>世界の姿</t>
    <phoneticPr fontId="4"/>
  </si>
  <si>
    <t>世界各地の人々の生活と環境</t>
    <phoneticPr fontId="17"/>
  </si>
  <si>
    <t>日本の地域的特色と地域区分</t>
    <phoneticPr fontId="17"/>
  </si>
  <si>
    <t>日本の諸地域</t>
    <phoneticPr fontId="17"/>
  </si>
  <si>
    <t>古墳時代まで</t>
    <phoneticPr fontId="17"/>
  </si>
  <si>
    <t>中世の日本</t>
    <phoneticPr fontId="17"/>
  </si>
  <si>
    <t>江戸時代</t>
    <phoneticPr fontId="17"/>
  </si>
  <si>
    <t>明治時代</t>
    <phoneticPr fontId="17"/>
  </si>
  <si>
    <t>人間の尊重と日本国憲法</t>
    <phoneticPr fontId="17"/>
  </si>
  <si>
    <t>地理的分野</t>
    <phoneticPr fontId="17"/>
  </si>
  <si>
    <t>歴史的分野</t>
    <phoneticPr fontId="17"/>
  </si>
  <si>
    <t>公民的分野</t>
    <phoneticPr fontId="17"/>
  </si>
  <si>
    <t>宇都宮市立古里中学校 第３学年【社会】領域別／観点別正答率</t>
    <phoneticPr fontId="4"/>
  </si>
  <si>
    <t>式の計算</t>
    <phoneticPr fontId="4"/>
  </si>
  <si>
    <t>式の展開と因数分解</t>
    <phoneticPr fontId="17"/>
  </si>
  <si>
    <t>平方根</t>
    <phoneticPr fontId="17"/>
  </si>
  <si>
    <t>連立方程式</t>
    <phoneticPr fontId="17"/>
  </si>
  <si>
    <t>二次方程式</t>
    <phoneticPr fontId="17"/>
  </si>
  <si>
    <t>比例・１次関数</t>
    <phoneticPr fontId="17"/>
  </si>
  <si>
    <t>ｘの２乗に比例する関数</t>
    <phoneticPr fontId="17"/>
  </si>
  <si>
    <t>データの分布の傾向</t>
    <phoneticPr fontId="17"/>
  </si>
  <si>
    <t>確率</t>
    <phoneticPr fontId="17"/>
  </si>
  <si>
    <t>平面図形</t>
    <phoneticPr fontId="17"/>
  </si>
  <si>
    <t>数と式</t>
    <phoneticPr fontId="17"/>
  </si>
  <si>
    <t>図形</t>
    <phoneticPr fontId="17"/>
  </si>
  <si>
    <t>関数</t>
    <phoneticPr fontId="17"/>
  </si>
  <si>
    <t>データの活用</t>
    <phoneticPr fontId="17"/>
  </si>
  <si>
    <t>宇都宮市立古里中学校 第３学年【数学】領域別／観点別正答率</t>
    <phoneticPr fontId="4"/>
  </si>
  <si>
    <t>植物の分類</t>
    <phoneticPr fontId="4"/>
  </si>
  <si>
    <t>身の回りの物質とその性質</t>
    <phoneticPr fontId="17"/>
  </si>
  <si>
    <t>光の性質</t>
    <phoneticPr fontId="17"/>
  </si>
  <si>
    <t>火山</t>
    <phoneticPr fontId="17"/>
  </si>
  <si>
    <t>動物のからだのつくりとはたらき</t>
    <phoneticPr fontId="17"/>
  </si>
  <si>
    <t>物質の成り立ち</t>
    <phoneticPr fontId="17"/>
  </si>
  <si>
    <t>電流と磁界</t>
    <phoneticPr fontId="17"/>
  </si>
  <si>
    <t>気象の観測</t>
    <phoneticPr fontId="17"/>
  </si>
  <si>
    <t>生物の成長とふえ方</t>
    <phoneticPr fontId="17"/>
  </si>
  <si>
    <t>水溶液とイオン</t>
    <phoneticPr fontId="17"/>
  </si>
  <si>
    <t>エネルギー</t>
    <phoneticPr fontId="17"/>
  </si>
  <si>
    <t>粒子</t>
    <phoneticPr fontId="17"/>
  </si>
  <si>
    <t>生命</t>
    <phoneticPr fontId="17"/>
  </si>
  <si>
    <t>地球</t>
    <phoneticPr fontId="17"/>
  </si>
  <si>
    <t>宇都宮市立古里中学校 第３学年【理科】領域別／観点別正答率</t>
    <phoneticPr fontId="4"/>
  </si>
  <si>
    <t>リスニング（内容理解）</t>
    <phoneticPr fontId="4"/>
  </si>
  <si>
    <t>リスニング（対話文の応答）</t>
    <phoneticPr fontId="17"/>
  </si>
  <si>
    <t>リスニング（さまざまな英文の聞き取り）</t>
    <phoneticPr fontId="17"/>
  </si>
  <si>
    <t>語形・語法の知識・理解</t>
    <phoneticPr fontId="17"/>
  </si>
  <si>
    <t>語彙の知識・理解</t>
    <phoneticPr fontId="17"/>
  </si>
  <si>
    <t>さまざまな英文の読み取り</t>
    <phoneticPr fontId="17"/>
  </si>
  <si>
    <t>長文の読み取り</t>
    <phoneticPr fontId="17"/>
  </si>
  <si>
    <t>単語の並べかえによる英作文</t>
    <phoneticPr fontId="17"/>
  </si>
  <si>
    <t>場面に応じて書く英作文</t>
    <phoneticPr fontId="17"/>
  </si>
  <si>
    <t>３文以上の英作文</t>
    <phoneticPr fontId="17"/>
  </si>
  <si>
    <t>聞くこと</t>
    <phoneticPr fontId="17"/>
  </si>
  <si>
    <t>宇都宮市立古里中学校 第３学年【英語】領域別／観点別正答率</t>
    <phoneticPr fontId="4"/>
  </si>
  <si>
    <t>学力向上に向けた学校全体での取組</t>
    <rPh sb="0" eb="2">
      <t>ガクリョク</t>
    </rPh>
    <rPh sb="2" eb="4">
      <t>コウジョウ</t>
    </rPh>
    <rPh sb="5" eb="6">
      <t>ム</t>
    </rPh>
    <rPh sb="8" eb="10">
      <t>ガッコウ</t>
    </rPh>
    <rPh sb="10" eb="12">
      <t>ゼンタイ</t>
    </rPh>
    <rPh sb="14" eb="16">
      <t>トリクミ</t>
    </rPh>
    <phoneticPr fontId="4"/>
  </si>
  <si>
    <t>★学校全体で，重点を置いて取り組んでいること</t>
    <rPh sb="1" eb="3">
      <t>ガッコウ</t>
    </rPh>
    <rPh sb="3" eb="5">
      <t>ゼンタイ</t>
    </rPh>
    <rPh sb="7" eb="9">
      <t>ジュウテン</t>
    </rPh>
    <rPh sb="10" eb="11">
      <t>オ</t>
    </rPh>
    <rPh sb="13" eb="14">
      <t>ト</t>
    </rPh>
    <rPh sb="15" eb="16">
      <t>ク</t>
    </rPh>
    <phoneticPr fontId="4"/>
  </si>
  <si>
    <t>重点的な取組</t>
    <rPh sb="0" eb="3">
      <t>ジュウテンテキ</t>
    </rPh>
    <rPh sb="4" eb="6">
      <t>トリクミ</t>
    </rPh>
    <phoneticPr fontId="4"/>
  </si>
  <si>
    <t>取組の具体的な内容</t>
    <rPh sb="0" eb="2">
      <t>トリクミ</t>
    </rPh>
    <rPh sb="3" eb="6">
      <t>グタイテキ</t>
    </rPh>
    <rPh sb="7" eb="9">
      <t>ナイヨウ</t>
    </rPh>
    <phoneticPr fontId="4"/>
  </si>
  <si>
    <t>取組に関わる調査結果</t>
    <rPh sb="0" eb="2">
      <t>トリクミ</t>
    </rPh>
    <rPh sb="3" eb="4">
      <t>カカ</t>
    </rPh>
    <rPh sb="6" eb="8">
      <t>チョウサ</t>
    </rPh>
    <rPh sb="8" eb="10">
      <t>ケッカ</t>
    </rPh>
    <phoneticPr fontId="4"/>
  </si>
  <si>
    <t>★国・県・市の結果を踏まえての次年度の方向性</t>
    <rPh sb="1" eb="2">
      <t>クニ</t>
    </rPh>
    <rPh sb="3" eb="4">
      <t>ケン</t>
    </rPh>
    <rPh sb="5" eb="6">
      <t>シ</t>
    </rPh>
    <rPh sb="7" eb="9">
      <t>ケッカ</t>
    </rPh>
    <rPh sb="10" eb="11">
      <t>フ</t>
    </rPh>
    <rPh sb="15" eb="18">
      <t>ジネンド</t>
    </rPh>
    <rPh sb="19" eb="21">
      <t>ホウコウ</t>
    </rPh>
    <rPh sb="21" eb="22">
      <t>セイ</t>
    </rPh>
    <phoneticPr fontId="4"/>
  </si>
  <si>
    <t>宇都宮市立古里中学校</t>
    <phoneticPr fontId="4"/>
  </si>
  <si>
    <t>○情報と情報との関係について理解し、自分の考えが分かりやすく伝わる文章になるように工夫する問題の正答率が、市平均を上回っている。
●情報と情報との関係に就て理解し、論理の展開の仕方を捉える問題の正答率が市平均を下回っている。</t>
    <rPh sb="1" eb="3">
      <t>ジョウホウ</t>
    </rPh>
    <rPh sb="4" eb="6">
      <t>ジョウホウ</t>
    </rPh>
    <rPh sb="8" eb="10">
      <t>カンケイ</t>
    </rPh>
    <rPh sb="14" eb="16">
      <t>リカイ</t>
    </rPh>
    <rPh sb="18" eb="20">
      <t>ジブン</t>
    </rPh>
    <rPh sb="21" eb="22">
      <t>カンガ</t>
    </rPh>
    <rPh sb="24" eb="25">
      <t>ワ</t>
    </rPh>
    <rPh sb="30" eb="31">
      <t>ツタ</t>
    </rPh>
    <rPh sb="33" eb="35">
      <t>ブンショウ</t>
    </rPh>
    <rPh sb="41" eb="43">
      <t>クフウ</t>
    </rPh>
    <rPh sb="45" eb="47">
      <t>モンダイ</t>
    </rPh>
    <rPh sb="48" eb="51">
      <t>セイトウリツ</t>
    </rPh>
    <rPh sb="53" eb="56">
      <t>シヘイキン</t>
    </rPh>
    <rPh sb="66" eb="68">
      <t>ジョウホウ</t>
    </rPh>
    <rPh sb="69" eb="71">
      <t>ジョウホウ</t>
    </rPh>
    <rPh sb="73" eb="75">
      <t>カンケイ</t>
    </rPh>
    <rPh sb="76" eb="77">
      <t>ツ</t>
    </rPh>
    <rPh sb="78" eb="80">
      <t>リカイ</t>
    </rPh>
    <rPh sb="82" eb="84">
      <t>ロンリ</t>
    </rPh>
    <rPh sb="85" eb="87">
      <t>テンカイ</t>
    </rPh>
    <rPh sb="88" eb="90">
      <t>シカタ</t>
    </rPh>
    <rPh sb="91" eb="92">
      <t>トラ</t>
    </rPh>
    <rPh sb="94" eb="96">
      <t>モンダイ</t>
    </rPh>
    <rPh sb="97" eb="100">
      <t>セイトウリツ</t>
    </rPh>
    <rPh sb="101" eb="104">
      <t>シヘイキン</t>
    </rPh>
    <rPh sb="105" eb="107">
      <t>シタマワ</t>
    </rPh>
    <phoneticPr fontId="2"/>
  </si>
  <si>
    <t>○現代語訳を手掛かりに古典を読む問題で、参考値を上回っている。
●現代語訳を手掛かりに古典を読む問題で、市平均を下回っている。</t>
    <rPh sb="1" eb="5">
      <t>ゲンダイゴヤク</t>
    </rPh>
    <rPh sb="6" eb="8">
      <t>テガ</t>
    </rPh>
    <rPh sb="11" eb="13">
      <t>コテン</t>
    </rPh>
    <rPh sb="14" eb="15">
      <t>ヨ</t>
    </rPh>
    <rPh sb="16" eb="18">
      <t>モンダイ</t>
    </rPh>
    <rPh sb="20" eb="23">
      <t>サンコウチ</t>
    </rPh>
    <rPh sb="24" eb="26">
      <t>ウワマワ</t>
    </rPh>
    <rPh sb="52" eb="55">
      <t>シヘイキン</t>
    </rPh>
    <rPh sb="56" eb="58">
      <t>シタマワ</t>
    </rPh>
    <phoneticPr fontId="2"/>
  </si>
  <si>
    <t>・古典の学習をする際に、現代語訳を参考に、状況を想像させるなどして、内容を読み取りやすくする活動を行っていく。</t>
    <rPh sb="1" eb="3">
      <t>コテン</t>
    </rPh>
    <rPh sb="4" eb="6">
      <t>ガクシュウ</t>
    </rPh>
    <rPh sb="9" eb="10">
      <t>サイ</t>
    </rPh>
    <rPh sb="12" eb="16">
      <t>ゲンダイゴヤク</t>
    </rPh>
    <rPh sb="17" eb="19">
      <t>サンコウ</t>
    </rPh>
    <rPh sb="21" eb="23">
      <t>ジョウキョウ</t>
    </rPh>
    <rPh sb="24" eb="26">
      <t>ソウゾウ</t>
    </rPh>
    <rPh sb="34" eb="36">
      <t>ナイヨウ</t>
    </rPh>
    <rPh sb="37" eb="38">
      <t>ヨ</t>
    </rPh>
    <rPh sb="39" eb="40">
      <t>ト</t>
    </rPh>
    <rPh sb="46" eb="48">
      <t>カツドウ</t>
    </rPh>
    <rPh sb="49" eb="50">
      <t>オコナ</t>
    </rPh>
    <phoneticPr fontId="2"/>
  </si>
  <si>
    <t>○自分の考えを明確にし、論理の展開を考えて話す内容を書く問題の正答率が、市平均を上回っている。
●話の展開を予測しながら、発表の内容を聞き取る問題の正答率が市平均を下回っている。</t>
    <rPh sb="1" eb="3">
      <t>ジブン</t>
    </rPh>
    <rPh sb="4" eb="5">
      <t>カンガ</t>
    </rPh>
    <rPh sb="7" eb="9">
      <t>メイカク</t>
    </rPh>
    <rPh sb="12" eb="14">
      <t>ロンリ</t>
    </rPh>
    <rPh sb="15" eb="17">
      <t>テンカイ</t>
    </rPh>
    <rPh sb="18" eb="19">
      <t>カンガ</t>
    </rPh>
    <rPh sb="21" eb="22">
      <t>ハナ</t>
    </rPh>
    <rPh sb="23" eb="25">
      <t>ナイヨウ</t>
    </rPh>
    <rPh sb="26" eb="27">
      <t>カ</t>
    </rPh>
    <rPh sb="28" eb="30">
      <t>モンダイ</t>
    </rPh>
    <rPh sb="31" eb="34">
      <t>セイトウリツ</t>
    </rPh>
    <rPh sb="36" eb="39">
      <t>シヘイキン</t>
    </rPh>
    <rPh sb="40" eb="42">
      <t>ウワマワ</t>
    </rPh>
    <rPh sb="49" eb="50">
      <t>ハナシ</t>
    </rPh>
    <rPh sb="51" eb="53">
      <t>テンカイ</t>
    </rPh>
    <rPh sb="54" eb="56">
      <t>ヨソク</t>
    </rPh>
    <rPh sb="61" eb="63">
      <t>ハッピョウ</t>
    </rPh>
    <rPh sb="64" eb="66">
      <t>ナイヨウ</t>
    </rPh>
    <rPh sb="67" eb="68">
      <t>キ</t>
    </rPh>
    <rPh sb="69" eb="70">
      <t>ト</t>
    </rPh>
    <rPh sb="71" eb="73">
      <t>モンダイ</t>
    </rPh>
    <rPh sb="74" eb="77">
      <t>セイトウリツ</t>
    </rPh>
    <rPh sb="78" eb="81">
      <t>シヘイキン</t>
    </rPh>
    <rPh sb="82" eb="84">
      <t>シタマワ</t>
    </rPh>
    <phoneticPr fontId="2"/>
  </si>
  <si>
    <t>・スピーチや発表の活動を行う際に、どのような観点で聞くかを示し、聞く側の態度を養う。</t>
    <rPh sb="6" eb="8">
      <t>ハッピョウ</t>
    </rPh>
    <rPh sb="9" eb="11">
      <t>カツドウ</t>
    </rPh>
    <rPh sb="12" eb="13">
      <t>オコナ</t>
    </rPh>
    <rPh sb="14" eb="15">
      <t>サイ</t>
    </rPh>
    <rPh sb="22" eb="24">
      <t>カンテン</t>
    </rPh>
    <rPh sb="25" eb="26">
      <t>キ</t>
    </rPh>
    <rPh sb="29" eb="30">
      <t>シメ</t>
    </rPh>
    <rPh sb="32" eb="33">
      <t>キ</t>
    </rPh>
    <rPh sb="34" eb="35">
      <t>ガワ</t>
    </rPh>
    <rPh sb="36" eb="38">
      <t>タイド</t>
    </rPh>
    <rPh sb="39" eb="40">
      <t>ヤシナ</t>
    </rPh>
    <phoneticPr fontId="2"/>
  </si>
  <si>
    <t>他領域と比較し、市平均を上回っている設問の割合が高かった。学習の中で自分の言葉で考えを書く活動を継続して取り入れた成果が表れていると考えられる。
○意見に対する自分の考えとその理由を書く問題の正答率が市平均を上回っている。
●テーマに対する自分の意見を書く問題の正答率が市平均を大きく下回っている。</t>
    <rPh sb="0" eb="3">
      <t>タリョウイキ</t>
    </rPh>
    <rPh sb="4" eb="6">
      <t>ヒカク</t>
    </rPh>
    <rPh sb="8" eb="11">
      <t>シヘイキン</t>
    </rPh>
    <rPh sb="12" eb="14">
      <t>ウワマワ</t>
    </rPh>
    <rPh sb="18" eb="20">
      <t>セツモン</t>
    </rPh>
    <rPh sb="21" eb="23">
      <t>ワリアイ</t>
    </rPh>
    <rPh sb="24" eb="25">
      <t>タカ</t>
    </rPh>
    <rPh sb="29" eb="31">
      <t>ガクシュウ</t>
    </rPh>
    <rPh sb="32" eb="33">
      <t>ナカ</t>
    </rPh>
    <rPh sb="34" eb="36">
      <t>ジブン</t>
    </rPh>
    <rPh sb="37" eb="39">
      <t>コトバ</t>
    </rPh>
    <rPh sb="40" eb="41">
      <t>カンガ</t>
    </rPh>
    <rPh sb="43" eb="44">
      <t>カ</t>
    </rPh>
    <rPh sb="45" eb="47">
      <t>カツドウ</t>
    </rPh>
    <rPh sb="48" eb="50">
      <t>ケイゾク</t>
    </rPh>
    <rPh sb="52" eb="53">
      <t>ト</t>
    </rPh>
    <rPh sb="54" eb="55">
      <t>イ</t>
    </rPh>
    <rPh sb="57" eb="59">
      <t>セイカ</t>
    </rPh>
    <rPh sb="60" eb="61">
      <t>アラワ</t>
    </rPh>
    <rPh sb="66" eb="67">
      <t>カンガ</t>
    </rPh>
    <rPh sb="74" eb="76">
      <t>イケン</t>
    </rPh>
    <rPh sb="77" eb="78">
      <t>タイ</t>
    </rPh>
    <rPh sb="80" eb="82">
      <t>ジブン</t>
    </rPh>
    <rPh sb="83" eb="84">
      <t>カンガ</t>
    </rPh>
    <rPh sb="88" eb="90">
      <t>リユウ</t>
    </rPh>
    <rPh sb="91" eb="92">
      <t>カ</t>
    </rPh>
    <rPh sb="93" eb="95">
      <t>モンダイ</t>
    </rPh>
    <rPh sb="96" eb="99">
      <t>セイトウリツ</t>
    </rPh>
    <rPh sb="100" eb="103">
      <t>シヘイキン</t>
    </rPh>
    <rPh sb="104" eb="106">
      <t>ウワマワ</t>
    </rPh>
    <rPh sb="117" eb="118">
      <t>タイ</t>
    </rPh>
    <rPh sb="120" eb="122">
      <t>ジブン</t>
    </rPh>
    <rPh sb="123" eb="125">
      <t>イケン</t>
    </rPh>
    <rPh sb="126" eb="127">
      <t>カ</t>
    </rPh>
    <rPh sb="128" eb="130">
      <t>モンダイ</t>
    </rPh>
    <rPh sb="131" eb="134">
      <t>セイトウリツ</t>
    </rPh>
    <rPh sb="135" eb="138">
      <t>シヘイキン</t>
    </rPh>
    <rPh sb="139" eb="140">
      <t>オオ</t>
    </rPh>
    <rPh sb="142" eb="144">
      <t>シタマワ</t>
    </rPh>
    <phoneticPr fontId="2"/>
  </si>
  <si>
    <t>・今後も継続して、自分の考えとその根拠を自分の言葉で書くことを習慣化していく。
・教材で取り扱うテーマについて、単元のはじめとまとめで自分の考えを書く活動を行い、テーマについての考えを深める。</t>
    <rPh sb="1" eb="3">
      <t>コンゴ</t>
    </rPh>
    <rPh sb="4" eb="6">
      <t>ケイゾク</t>
    </rPh>
    <rPh sb="9" eb="11">
      <t>ジブン</t>
    </rPh>
    <rPh sb="12" eb="13">
      <t>カンガ</t>
    </rPh>
    <rPh sb="17" eb="19">
      <t>コンキョ</t>
    </rPh>
    <rPh sb="20" eb="22">
      <t>ジブン</t>
    </rPh>
    <rPh sb="23" eb="25">
      <t>コトバ</t>
    </rPh>
    <rPh sb="26" eb="27">
      <t>カ</t>
    </rPh>
    <rPh sb="31" eb="34">
      <t>シュウカンカ</t>
    </rPh>
    <rPh sb="41" eb="43">
      <t>キョウザイ</t>
    </rPh>
    <rPh sb="44" eb="45">
      <t>ト</t>
    </rPh>
    <rPh sb="46" eb="47">
      <t>アツカ</t>
    </rPh>
    <rPh sb="56" eb="58">
      <t>タンゲン</t>
    </rPh>
    <rPh sb="67" eb="69">
      <t>ジブン</t>
    </rPh>
    <rPh sb="70" eb="71">
      <t>カンガ</t>
    </rPh>
    <rPh sb="73" eb="74">
      <t>カ</t>
    </rPh>
    <rPh sb="75" eb="77">
      <t>カツドウ</t>
    </rPh>
    <rPh sb="78" eb="79">
      <t>オコナ</t>
    </rPh>
    <rPh sb="89" eb="90">
      <t>カンガ</t>
    </rPh>
    <rPh sb="92" eb="93">
      <t>フカ</t>
    </rPh>
    <phoneticPr fontId="2"/>
  </si>
  <si>
    <t>全ての設問が市平均を下回っている。
○説明的文章の内容を読み取る問題では、参考値を上回っている設問がある。
●物語の展開の仕方を捉える問題の正答率が市平均を大きく下回っている。</t>
    <rPh sb="0" eb="1">
      <t>スベ</t>
    </rPh>
    <rPh sb="3" eb="5">
      <t>セツモン</t>
    </rPh>
    <rPh sb="6" eb="9">
      <t>シヘイキン</t>
    </rPh>
    <rPh sb="10" eb="12">
      <t>シタマワ</t>
    </rPh>
    <rPh sb="19" eb="24">
      <t>セツメイテキブンショウ</t>
    </rPh>
    <rPh sb="25" eb="27">
      <t>ナイヨウ</t>
    </rPh>
    <rPh sb="28" eb="29">
      <t>ヨ</t>
    </rPh>
    <rPh sb="30" eb="31">
      <t>ト</t>
    </rPh>
    <rPh sb="32" eb="34">
      <t>モンダイ</t>
    </rPh>
    <rPh sb="37" eb="40">
      <t>サンコウチ</t>
    </rPh>
    <rPh sb="41" eb="43">
      <t>ウワマワ</t>
    </rPh>
    <rPh sb="47" eb="49">
      <t>セツモン</t>
    </rPh>
    <rPh sb="55" eb="57">
      <t>モノガタリ</t>
    </rPh>
    <rPh sb="58" eb="60">
      <t>テンカイ</t>
    </rPh>
    <rPh sb="61" eb="63">
      <t>シカタ</t>
    </rPh>
    <rPh sb="64" eb="65">
      <t>トラ</t>
    </rPh>
    <rPh sb="67" eb="69">
      <t>モンダイ</t>
    </rPh>
    <rPh sb="70" eb="73">
      <t>セイトウリツ</t>
    </rPh>
    <rPh sb="74" eb="77">
      <t>シヘイキン</t>
    </rPh>
    <rPh sb="78" eb="79">
      <t>オオ</t>
    </rPh>
    <rPh sb="81" eb="83">
      <t>シタマワ</t>
    </rPh>
    <phoneticPr fontId="2"/>
  </si>
  <si>
    <t>・物語的文章を扱う際に、表現の効果や、展開の仕方に着目させ、作品について評価する活動を多く取り入れる。</t>
    <rPh sb="1" eb="6">
      <t>モノガタリテキブンショウ</t>
    </rPh>
    <rPh sb="7" eb="8">
      <t>アツカ</t>
    </rPh>
    <rPh sb="9" eb="10">
      <t>サイ</t>
    </rPh>
    <rPh sb="12" eb="14">
      <t>ヒョウゲン</t>
    </rPh>
    <rPh sb="15" eb="17">
      <t>コウカ</t>
    </rPh>
    <rPh sb="19" eb="21">
      <t>テンカイ</t>
    </rPh>
    <rPh sb="22" eb="24">
      <t>シカタ</t>
    </rPh>
    <rPh sb="25" eb="27">
      <t>チャクモク</t>
    </rPh>
    <rPh sb="30" eb="32">
      <t>サクヒン</t>
    </rPh>
    <rPh sb="36" eb="38">
      <t>ヒョウカ</t>
    </rPh>
    <rPh sb="40" eb="42">
      <t>カツドウ</t>
    </rPh>
    <rPh sb="43" eb="44">
      <t>オオ</t>
    </rPh>
    <rPh sb="45" eb="46">
      <t>ト</t>
    </rPh>
    <rPh sb="47" eb="48">
      <t>イ</t>
    </rPh>
    <phoneticPr fontId="2"/>
  </si>
  <si>
    <t>・文法に関しては、既習事項の復習を小まめに行うことで、知識の定着を図ることができているため、継続して行っていく。
・他教科の教科担任や学級担任とも連携し、日常的に習った漢字を使うことを徹底していく。</t>
    <rPh sb="1" eb="3">
      <t>ブンポウ</t>
    </rPh>
    <rPh sb="4" eb="5">
      <t>カン</t>
    </rPh>
    <rPh sb="9" eb="13">
      <t>キシュウジコウ</t>
    </rPh>
    <rPh sb="14" eb="16">
      <t>フクシュウ</t>
    </rPh>
    <rPh sb="17" eb="18">
      <t>ショウ</t>
    </rPh>
    <rPh sb="21" eb="22">
      <t>オコナ</t>
    </rPh>
    <rPh sb="27" eb="29">
      <t>チシキ</t>
    </rPh>
    <rPh sb="30" eb="32">
      <t>テイチャク</t>
    </rPh>
    <rPh sb="33" eb="34">
      <t>ハカ</t>
    </rPh>
    <rPh sb="46" eb="48">
      <t>ケイゾク</t>
    </rPh>
    <rPh sb="50" eb="51">
      <t>オコナ</t>
    </rPh>
    <rPh sb="58" eb="61">
      <t>タキョウカ</t>
    </rPh>
    <rPh sb="62" eb="64">
      <t>キョウカ</t>
    </rPh>
    <rPh sb="64" eb="66">
      <t>タンニン</t>
    </rPh>
    <rPh sb="67" eb="69">
      <t>ガッキュウ</t>
    </rPh>
    <rPh sb="69" eb="71">
      <t>タンニン</t>
    </rPh>
    <rPh sb="73" eb="75">
      <t>レンケイ</t>
    </rPh>
    <rPh sb="77" eb="80">
      <t>ニチジョウテキ</t>
    </rPh>
    <rPh sb="81" eb="82">
      <t>ナラ</t>
    </rPh>
    <rPh sb="84" eb="86">
      <t>カンジ</t>
    </rPh>
    <rPh sb="87" eb="88">
      <t>ツカ</t>
    </rPh>
    <rPh sb="92" eb="94">
      <t>テッテイ</t>
    </rPh>
    <phoneticPr fontId="2"/>
  </si>
  <si>
    <t>・文章中の情報を整理して論理の展開を捉えることができていないため、説明的文章を学習する際に、複数の情報の関係性に着目させながら、内容を読み取る活動を行っていく。</t>
    <rPh sb="1" eb="4">
      <t>ブンショウチュウ</t>
    </rPh>
    <rPh sb="5" eb="7">
      <t>ジョウホウ</t>
    </rPh>
    <rPh sb="8" eb="10">
      <t>セイリ</t>
    </rPh>
    <rPh sb="12" eb="14">
      <t>ロンリ</t>
    </rPh>
    <rPh sb="15" eb="17">
      <t>テンカイ</t>
    </rPh>
    <rPh sb="18" eb="19">
      <t>トラ</t>
    </rPh>
    <rPh sb="33" eb="38">
      <t>セツメイテキブンショウ</t>
    </rPh>
    <rPh sb="39" eb="41">
      <t>ガクシュウ</t>
    </rPh>
    <rPh sb="43" eb="44">
      <t>サイ</t>
    </rPh>
    <rPh sb="46" eb="48">
      <t>フクスウ</t>
    </rPh>
    <rPh sb="49" eb="51">
      <t>ジョウホウ</t>
    </rPh>
    <rPh sb="52" eb="55">
      <t>カンケイセイ</t>
    </rPh>
    <rPh sb="56" eb="58">
      <t>チャクモク</t>
    </rPh>
    <rPh sb="64" eb="66">
      <t>ナイヨウ</t>
    </rPh>
    <rPh sb="67" eb="68">
      <t>ヨ</t>
    </rPh>
    <rPh sb="69" eb="70">
      <t>ト</t>
    </rPh>
    <rPh sb="71" eb="73">
      <t>カツドウ</t>
    </rPh>
    <rPh sb="74" eb="75">
      <t>オコナ</t>
    </rPh>
    <phoneticPr fontId="2"/>
  </si>
  <si>
    <t>　平均正答率は市の平均より６．２ポイント下回る。
○世界の地域区分に関する問題の理解度は，市の平均を４．５ポイント上回った。
●世界の気候を求める問題で１０．４ポイント，世界のさまざまな宗教問題で１３．８ポイント，日本の自然災害に関する問題で１０．４ポイント，日本の諸地域に関する問題で１４．４ポイント市の平均を下回っている。
●多くの問題で市・全国の平均を下回っている。</t>
    <rPh sb="1" eb="6">
      <t>ヘイキンセイトウリツ</t>
    </rPh>
    <rPh sb="7" eb="8">
      <t>シ</t>
    </rPh>
    <rPh sb="9" eb="11">
      <t>ヘイキン</t>
    </rPh>
    <rPh sb="20" eb="22">
      <t>シタマワ</t>
    </rPh>
    <rPh sb="26" eb="28">
      <t>セカイ</t>
    </rPh>
    <rPh sb="29" eb="33">
      <t>チイキクブン</t>
    </rPh>
    <rPh sb="34" eb="35">
      <t>カン</t>
    </rPh>
    <rPh sb="37" eb="39">
      <t>モンダイ</t>
    </rPh>
    <rPh sb="40" eb="43">
      <t>リカイド</t>
    </rPh>
    <rPh sb="45" eb="46">
      <t>シ</t>
    </rPh>
    <rPh sb="47" eb="49">
      <t>ヘイキン</t>
    </rPh>
    <rPh sb="57" eb="59">
      <t>ウワマワ</t>
    </rPh>
    <rPh sb="64" eb="66">
      <t>セカイ</t>
    </rPh>
    <rPh sb="67" eb="69">
      <t>キコウ</t>
    </rPh>
    <rPh sb="70" eb="71">
      <t>モト</t>
    </rPh>
    <rPh sb="73" eb="75">
      <t>モンダイ</t>
    </rPh>
    <rPh sb="85" eb="87">
      <t>セカイ</t>
    </rPh>
    <rPh sb="93" eb="95">
      <t>シュウキョウ</t>
    </rPh>
    <rPh sb="95" eb="97">
      <t>モンダイ</t>
    </rPh>
    <rPh sb="107" eb="109">
      <t>ニホン</t>
    </rPh>
    <rPh sb="110" eb="114">
      <t>シゼンサイガイ</t>
    </rPh>
    <rPh sb="115" eb="116">
      <t>カン</t>
    </rPh>
    <rPh sb="118" eb="120">
      <t>モンダイ</t>
    </rPh>
    <rPh sb="130" eb="132">
      <t>ニホン</t>
    </rPh>
    <rPh sb="133" eb="136">
      <t>ショチイキ</t>
    </rPh>
    <rPh sb="137" eb="138">
      <t>カン</t>
    </rPh>
    <rPh sb="140" eb="142">
      <t>モンダイ</t>
    </rPh>
    <rPh sb="151" eb="152">
      <t>シ</t>
    </rPh>
    <rPh sb="153" eb="155">
      <t>ヘイキン</t>
    </rPh>
    <rPh sb="156" eb="158">
      <t>シタマワ</t>
    </rPh>
    <rPh sb="165" eb="166">
      <t>オオ</t>
    </rPh>
    <rPh sb="168" eb="170">
      <t>モンダイ</t>
    </rPh>
    <rPh sb="171" eb="172">
      <t>シ</t>
    </rPh>
    <rPh sb="173" eb="175">
      <t>ゼンコク</t>
    </rPh>
    <rPh sb="176" eb="178">
      <t>ヘイキン</t>
    </rPh>
    <rPh sb="179" eb="181">
      <t>シタマワ</t>
    </rPh>
    <phoneticPr fontId="2"/>
  </si>
  <si>
    <t>・気候に関する問題の正答率が低いので，雨温図の読み取り方や特徴のとらえ方を復習させる。
・日本の諸地域の問題の正答率が低いので，地理的特徴（地形と産業・気候と農業のつながりなど）を地域ごとにまとめさせることで違いや共通性に気付かせる。
・基礎基本の定着を図るために，小テストで反復学習を行う。</t>
    <rPh sb="1" eb="3">
      <t>キコウ</t>
    </rPh>
    <rPh sb="4" eb="5">
      <t>カン</t>
    </rPh>
    <rPh sb="7" eb="9">
      <t>モンダイ</t>
    </rPh>
    <rPh sb="10" eb="13">
      <t>セイトウリツ</t>
    </rPh>
    <rPh sb="14" eb="15">
      <t>ヒク</t>
    </rPh>
    <rPh sb="19" eb="22">
      <t>ウオンズ</t>
    </rPh>
    <rPh sb="23" eb="24">
      <t>ヨ</t>
    </rPh>
    <rPh sb="25" eb="26">
      <t>ト</t>
    </rPh>
    <rPh sb="27" eb="28">
      <t>カタ</t>
    </rPh>
    <rPh sb="29" eb="31">
      <t>トクチョウ</t>
    </rPh>
    <rPh sb="35" eb="36">
      <t>カタ</t>
    </rPh>
    <rPh sb="37" eb="39">
      <t>フクシュウ</t>
    </rPh>
    <rPh sb="45" eb="47">
      <t>ニホン</t>
    </rPh>
    <rPh sb="48" eb="51">
      <t>ショチイキ</t>
    </rPh>
    <rPh sb="52" eb="54">
      <t>モンダイ</t>
    </rPh>
    <rPh sb="55" eb="58">
      <t>セイトウリツ</t>
    </rPh>
    <rPh sb="59" eb="60">
      <t>ヒク</t>
    </rPh>
    <rPh sb="64" eb="69">
      <t>チリテキトクチョウ</t>
    </rPh>
    <rPh sb="70" eb="72">
      <t>チケイ</t>
    </rPh>
    <rPh sb="73" eb="75">
      <t>サンギョウ</t>
    </rPh>
    <rPh sb="76" eb="78">
      <t>キコウ</t>
    </rPh>
    <rPh sb="79" eb="81">
      <t>ノウギョウ</t>
    </rPh>
    <rPh sb="90" eb="92">
      <t>チイキ</t>
    </rPh>
    <rPh sb="104" eb="105">
      <t>チガ</t>
    </rPh>
    <rPh sb="107" eb="110">
      <t>キョウツウセイ</t>
    </rPh>
    <rPh sb="111" eb="113">
      <t>キヅ</t>
    </rPh>
    <rPh sb="119" eb="123">
      <t>キソキホン</t>
    </rPh>
    <rPh sb="124" eb="126">
      <t>テイチャク</t>
    </rPh>
    <rPh sb="127" eb="128">
      <t>ハカ</t>
    </rPh>
    <rPh sb="133" eb="134">
      <t>ショウ</t>
    </rPh>
    <rPh sb="138" eb="142">
      <t>ハンプクガクシュウ</t>
    </rPh>
    <rPh sb="143" eb="144">
      <t>オコナ</t>
    </rPh>
    <phoneticPr fontId="2"/>
  </si>
  <si>
    <t>　平均正答率は，市の平均より４．７ポイント下回る。
○江戸時代の開国に関する資料の読み取り問題の正答率が，市の平均を２．８ポイント上回った。
○明治時代の地租改正に関する問題が０．６ポイント，殖産興業に関する問題が６．１ポイント市の平均を上回った。
●中世（鎌倉～室町時代）の歴史の流れの問題で１０．３ポイント，江戸時代の武家諸法度の改定にかかわる問題で１１．３ポイント市の平均を下回っている。</t>
    <rPh sb="1" eb="6">
      <t>ヘイキンセイトウリツ</t>
    </rPh>
    <rPh sb="8" eb="9">
      <t>シ</t>
    </rPh>
    <rPh sb="10" eb="12">
      <t>ヘイキン</t>
    </rPh>
    <rPh sb="21" eb="23">
      <t>シタマワ</t>
    </rPh>
    <rPh sb="27" eb="29">
      <t>エド</t>
    </rPh>
    <rPh sb="29" eb="31">
      <t>ジダイ</t>
    </rPh>
    <rPh sb="32" eb="34">
      <t>カイコク</t>
    </rPh>
    <rPh sb="35" eb="36">
      <t>カン</t>
    </rPh>
    <rPh sb="38" eb="40">
      <t>シリョウ</t>
    </rPh>
    <rPh sb="41" eb="42">
      <t>ヨ</t>
    </rPh>
    <rPh sb="43" eb="44">
      <t>ト</t>
    </rPh>
    <rPh sb="45" eb="47">
      <t>モンダイ</t>
    </rPh>
    <rPh sb="126" eb="128">
      <t>チュウセイ</t>
    </rPh>
    <rPh sb="138" eb="140">
      <t>レキシ</t>
    </rPh>
    <rPh sb="141" eb="142">
      <t>ナガ</t>
    </rPh>
    <rPh sb="144" eb="146">
      <t>モンダイ</t>
    </rPh>
    <rPh sb="156" eb="160">
      <t>エドジダイ</t>
    </rPh>
    <rPh sb="161" eb="166">
      <t>ブケショハット</t>
    </rPh>
    <rPh sb="167" eb="169">
      <t>カイテイ</t>
    </rPh>
    <rPh sb="174" eb="176">
      <t>モンダイ</t>
    </rPh>
    <rPh sb="185" eb="186">
      <t>シ</t>
    </rPh>
    <rPh sb="187" eb="189">
      <t>ヘイキン</t>
    </rPh>
    <rPh sb="190" eb="192">
      <t>シタマワ</t>
    </rPh>
    <phoneticPr fontId="2"/>
  </si>
  <si>
    <t>・１・２年生で学習した内容の正答率が低いので，授業ごとの振り返りや小テストなどを行い基礎・基本の定着を図る。
・中世（特に鎌倉～室町時代）の正答率が全体的に低いので，「鎌倉幕府から室町幕府へつながり方」に重点を置き学習させる。その際に，幕府を開いた人物が過ごした「土地や，人物のつながり」に注目させることで，鎌倉幕府と室町幕府の違いに気づかせる。</t>
    <rPh sb="4" eb="6">
      <t>ネンセイ</t>
    </rPh>
    <rPh sb="7" eb="9">
      <t>ガクシュウ</t>
    </rPh>
    <rPh sb="11" eb="13">
      <t>ナイヨウ</t>
    </rPh>
    <rPh sb="14" eb="17">
      <t>セイトウリツ</t>
    </rPh>
    <rPh sb="18" eb="19">
      <t>ヒク</t>
    </rPh>
    <rPh sb="57" eb="59">
      <t>チュウセイ</t>
    </rPh>
    <rPh sb="60" eb="61">
      <t>トク</t>
    </rPh>
    <rPh sb="62" eb="64">
      <t>カマクラ</t>
    </rPh>
    <rPh sb="65" eb="69">
      <t>ムロマチジダイ</t>
    </rPh>
    <rPh sb="85" eb="89">
      <t>カマクラバクフ</t>
    </rPh>
    <rPh sb="91" eb="95">
      <t>ムロマチバクフ</t>
    </rPh>
    <rPh sb="100" eb="101">
      <t>カタ</t>
    </rPh>
    <rPh sb="103" eb="105">
      <t>ジュウテン</t>
    </rPh>
    <rPh sb="106" eb="107">
      <t>オ</t>
    </rPh>
    <rPh sb="108" eb="110">
      <t>ガクシュウ</t>
    </rPh>
    <rPh sb="116" eb="117">
      <t>サイ</t>
    </rPh>
    <rPh sb="119" eb="121">
      <t>バクフ</t>
    </rPh>
    <rPh sb="122" eb="123">
      <t>ヒラ</t>
    </rPh>
    <rPh sb="125" eb="127">
      <t>ジンブツ</t>
    </rPh>
    <rPh sb="128" eb="129">
      <t>ス</t>
    </rPh>
    <rPh sb="133" eb="135">
      <t>トチ</t>
    </rPh>
    <rPh sb="137" eb="139">
      <t>ジンブツ</t>
    </rPh>
    <rPh sb="146" eb="148">
      <t>チュウモク</t>
    </rPh>
    <rPh sb="155" eb="157">
      <t>カマクラ</t>
    </rPh>
    <rPh sb="157" eb="159">
      <t>バクフ</t>
    </rPh>
    <rPh sb="160" eb="164">
      <t>ムロマチバクフ</t>
    </rPh>
    <rPh sb="165" eb="166">
      <t>チガ</t>
    </rPh>
    <rPh sb="168" eb="169">
      <t>キ</t>
    </rPh>
    <phoneticPr fontId="2"/>
  </si>
  <si>
    <t>　平均正答率は，市の平均より６．４ポイント下回る。
○日本国憲法の３大原則にかかわる問題で４．６ポイント市の平均を上回った。
●公共の福祉に関する問題が１６．９ポイント市の平均を下回っている。
●様々な人権に関する「記述問題」の正答率が，１２ポイント市の平均を下回っている。</t>
    <rPh sb="1" eb="6">
      <t>ヘイキンセイトウリツ</t>
    </rPh>
    <rPh sb="8" eb="9">
      <t>シ</t>
    </rPh>
    <rPh sb="10" eb="12">
      <t>ヘイキン</t>
    </rPh>
    <rPh sb="21" eb="23">
      <t>シタマワ</t>
    </rPh>
    <rPh sb="27" eb="32">
      <t>ニホンコクケンポウ</t>
    </rPh>
    <rPh sb="34" eb="37">
      <t>ダイゲンソク</t>
    </rPh>
    <rPh sb="42" eb="44">
      <t>モンダイ</t>
    </rPh>
    <rPh sb="52" eb="53">
      <t>シ</t>
    </rPh>
    <rPh sb="54" eb="56">
      <t>ヘイキン</t>
    </rPh>
    <rPh sb="57" eb="59">
      <t>ウワマワ</t>
    </rPh>
    <rPh sb="64" eb="66">
      <t>コウキョウ</t>
    </rPh>
    <rPh sb="67" eb="69">
      <t>フクシ</t>
    </rPh>
    <rPh sb="70" eb="71">
      <t>カン</t>
    </rPh>
    <rPh sb="73" eb="75">
      <t>モンダイ</t>
    </rPh>
    <rPh sb="84" eb="85">
      <t>シ</t>
    </rPh>
    <rPh sb="86" eb="88">
      <t>ヘイキン</t>
    </rPh>
    <rPh sb="89" eb="91">
      <t>シタマワ</t>
    </rPh>
    <phoneticPr fontId="2"/>
  </si>
  <si>
    <t>・公共の福祉や人権についての理解が低かったので，授業の中で日常生活と関連させて，自分の言葉で表現させる活動を行う。
・公民だけでなく歴史や地理との関わりを持たせていく。
・資料を活用し，考察して説明する力を身に付けさせるために，授業の中での話合い活動を通して，考える力や説明する力を身につけていきたい。</t>
    <rPh sb="1" eb="3">
      <t>コウキョウ</t>
    </rPh>
    <rPh sb="4" eb="6">
      <t>フクシ</t>
    </rPh>
    <rPh sb="7" eb="9">
      <t>ジンケン</t>
    </rPh>
    <rPh sb="14" eb="16">
      <t>リカイ</t>
    </rPh>
    <rPh sb="17" eb="18">
      <t>ヒク</t>
    </rPh>
    <rPh sb="24" eb="26">
      <t>ジュギョウ</t>
    </rPh>
    <rPh sb="27" eb="28">
      <t>ナカ</t>
    </rPh>
    <rPh sb="29" eb="33">
      <t>ニチジョウセイカツ</t>
    </rPh>
    <rPh sb="34" eb="36">
      <t>カンレン</t>
    </rPh>
    <rPh sb="51" eb="53">
      <t>カツドウ</t>
    </rPh>
    <rPh sb="65" eb="67">
      <t>レキシ</t>
    </rPh>
    <rPh sb="68" eb="70">
      <t>チリ</t>
    </rPh>
    <rPh sb="72" eb="73">
      <t>カカ</t>
    </rPh>
    <rPh sb="76" eb="77">
      <t>モ</t>
    </rPh>
    <rPh sb="83" eb="84">
      <t>トク</t>
    </rPh>
    <phoneticPr fontId="2"/>
  </si>
  <si>
    <t>　平均正答率は，市の平均よりも1.1ポイント下回っている。
〇式の計算で連続する偶数を文字で表したり、同類項をまとめたりする計算で，市の平均を上回った。
○乗法公式（ｘ＋ａ)（ｘ＋ｂ）を使って展開をする問題では、市の平均を5.6ポイント上回った。
●平方根の計算では、市の平均を3ポイント下回っている。</t>
    <rPh sb="31" eb="32">
      <t>シキ</t>
    </rPh>
    <rPh sb="33" eb="35">
      <t>ケイサン</t>
    </rPh>
    <rPh sb="36" eb="38">
      <t>レンゾク</t>
    </rPh>
    <rPh sb="40" eb="42">
      <t>グウスウ</t>
    </rPh>
    <rPh sb="43" eb="45">
      <t>モジ</t>
    </rPh>
    <rPh sb="46" eb="47">
      <t>アラワ</t>
    </rPh>
    <rPh sb="51" eb="54">
      <t>ドウルイコウ</t>
    </rPh>
    <rPh sb="62" eb="64">
      <t>ケイサン</t>
    </rPh>
    <rPh sb="66" eb="67">
      <t>シ</t>
    </rPh>
    <rPh sb="68" eb="70">
      <t>ヘイキン</t>
    </rPh>
    <rPh sb="125" eb="128">
      <t>ヘイホウコン</t>
    </rPh>
    <rPh sb="129" eb="131">
      <t>ケイサン</t>
    </rPh>
    <rPh sb="134" eb="135">
      <t>シ</t>
    </rPh>
    <rPh sb="136" eb="138">
      <t>ヘイキン</t>
    </rPh>
    <rPh sb="144" eb="146">
      <t>シタマワ</t>
    </rPh>
    <phoneticPr fontId="2"/>
  </si>
  <si>
    <t>・基本的な計算を繰り返し練習させて，着実に定着させる。
・連立方程式や二次方程式などの方程式の解き方を再確認させる。
・文章題については，問題を読み取り、立式までの過程を繰り返し練習させる。
・1年生の内容からの積み重ねが多いので，家庭学習でのポイントをアドバイスし，反復練習させるようにする。</t>
    <rPh sb="1" eb="4">
      <t>キホンテキ</t>
    </rPh>
    <rPh sb="5" eb="7">
      <t>ケイサン</t>
    </rPh>
    <rPh sb="8" eb="9">
      <t>ク</t>
    </rPh>
    <rPh sb="10" eb="11">
      <t>カエ</t>
    </rPh>
    <rPh sb="12" eb="14">
      <t>レンシュウ</t>
    </rPh>
    <rPh sb="18" eb="20">
      <t>チャクジツ</t>
    </rPh>
    <rPh sb="21" eb="23">
      <t>テイチャク</t>
    </rPh>
    <rPh sb="29" eb="34">
      <t>レンリツホウテイシキ</t>
    </rPh>
    <rPh sb="35" eb="40">
      <t>2ジホウテイシキ</t>
    </rPh>
    <rPh sb="43" eb="46">
      <t>ホウテイシキ</t>
    </rPh>
    <rPh sb="47" eb="48">
      <t>ト</t>
    </rPh>
    <rPh sb="49" eb="50">
      <t>カタ</t>
    </rPh>
    <rPh sb="51" eb="54">
      <t>サイカクニン</t>
    </rPh>
    <rPh sb="60" eb="63">
      <t>ブンショウダイ</t>
    </rPh>
    <rPh sb="69" eb="71">
      <t>モンダイ</t>
    </rPh>
    <rPh sb="72" eb="73">
      <t>ヨ</t>
    </rPh>
    <rPh sb="74" eb="75">
      <t>ト</t>
    </rPh>
    <rPh sb="77" eb="79">
      <t>リッシキ</t>
    </rPh>
    <rPh sb="82" eb="84">
      <t>カテイ</t>
    </rPh>
    <rPh sb="85" eb="86">
      <t>ク</t>
    </rPh>
    <rPh sb="87" eb="88">
      <t>カエ</t>
    </rPh>
    <rPh sb="89" eb="91">
      <t>レンシュウ</t>
    </rPh>
    <rPh sb="98" eb="100">
      <t>ネンセイ</t>
    </rPh>
    <rPh sb="101" eb="103">
      <t>ナイヨウ</t>
    </rPh>
    <rPh sb="106" eb="107">
      <t>ツ</t>
    </rPh>
    <rPh sb="108" eb="109">
      <t>カサ</t>
    </rPh>
    <rPh sb="111" eb="112">
      <t>オオ</t>
    </rPh>
    <rPh sb="116" eb="120">
      <t>カテイガクシュウ</t>
    </rPh>
    <rPh sb="134" eb="138">
      <t>ハンプクレンシュウ</t>
    </rPh>
    <phoneticPr fontId="2"/>
  </si>
  <si>
    <t xml:space="preserve">　平均正答率は，市の平均よりも2.0ポイント下回っている。
〇平面図形で角の二等分線の作図や平行を記号で表す問題では，市の平均を約2ポイント上回った。
●複数の図形の性質を用いて角の大きさを求める問題では，市の平均を6ポイント下回った。
</t>
    <rPh sb="31" eb="35">
      <t>ヘイメンズケイ</t>
    </rPh>
    <rPh sb="36" eb="37">
      <t>カク</t>
    </rPh>
    <rPh sb="38" eb="42">
      <t>ニトウブンセン</t>
    </rPh>
    <rPh sb="43" eb="45">
      <t>サクズ</t>
    </rPh>
    <rPh sb="46" eb="48">
      <t>ヘイコウ</t>
    </rPh>
    <rPh sb="49" eb="51">
      <t>キゴウ</t>
    </rPh>
    <rPh sb="52" eb="53">
      <t>アラワ</t>
    </rPh>
    <rPh sb="54" eb="56">
      <t>モンダイ</t>
    </rPh>
    <rPh sb="59" eb="60">
      <t>シ</t>
    </rPh>
    <rPh sb="61" eb="63">
      <t>ヘイキン</t>
    </rPh>
    <rPh sb="64" eb="65">
      <t>ヤク</t>
    </rPh>
    <rPh sb="70" eb="72">
      <t>ウワマワ</t>
    </rPh>
    <rPh sb="77" eb="79">
      <t>フクスウ</t>
    </rPh>
    <rPh sb="80" eb="82">
      <t>ズケイ</t>
    </rPh>
    <rPh sb="83" eb="85">
      <t>セイシツ</t>
    </rPh>
    <rPh sb="86" eb="87">
      <t>モチ</t>
    </rPh>
    <rPh sb="89" eb="90">
      <t>カク</t>
    </rPh>
    <rPh sb="91" eb="92">
      <t>オオ</t>
    </rPh>
    <rPh sb="95" eb="96">
      <t>モト</t>
    </rPh>
    <rPh sb="98" eb="100">
      <t>モンダイ</t>
    </rPh>
    <rPh sb="103" eb="104">
      <t>シ</t>
    </rPh>
    <rPh sb="105" eb="107">
      <t>ヘイキン</t>
    </rPh>
    <rPh sb="113" eb="115">
      <t>シタマワ</t>
    </rPh>
    <phoneticPr fontId="2"/>
  </si>
  <si>
    <t>・垂直二等分線，角の二等分線，垂線の作図等，基本的な作図の方法を再確認させ，基本的な作図を活用して応用問題を数多く解かせるることで学力の定着を図る。
・角の大きさや図形の性質の証明では、基本的な内容の活用を考えさせながら見通しを立てさせてから取り組ませる。</t>
    <rPh sb="1" eb="7">
      <t>スイチョクニトウブンセン</t>
    </rPh>
    <rPh sb="8" eb="9">
      <t>カク</t>
    </rPh>
    <rPh sb="10" eb="14">
      <t>ニトウブンセン</t>
    </rPh>
    <rPh sb="15" eb="17">
      <t>スイセン</t>
    </rPh>
    <rPh sb="18" eb="20">
      <t>サクズ</t>
    </rPh>
    <rPh sb="20" eb="21">
      <t>トウ</t>
    </rPh>
    <rPh sb="22" eb="25">
      <t>キホンテキ</t>
    </rPh>
    <rPh sb="26" eb="28">
      <t>サクズ</t>
    </rPh>
    <rPh sb="29" eb="31">
      <t>ホウホウ</t>
    </rPh>
    <rPh sb="32" eb="35">
      <t>サイカクニン</t>
    </rPh>
    <rPh sb="38" eb="41">
      <t>キホンテキ</t>
    </rPh>
    <rPh sb="42" eb="44">
      <t>サクズ</t>
    </rPh>
    <rPh sb="45" eb="47">
      <t>カツヨウ</t>
    </rPh>
    <rPh sb="49" eb="53">
      <t>オウヨウモンダイ</t>
    </rPh>
    <rPh sb="54" eb="56">
      <t>カズオオ</t>
    </rPh>
    <rPh sb="57" eb="58">
      <t>ト</t>
    </rPh>
    <rPh sb="65" eb="67">
      <t>ガクリョク</t>
    </rPh>
    <rPh sb="68" eb="70">
      <t>テイチャク</t>
    </rPh>
    <rPh sb="71" eb="72">
      <t>ハカ</t>
    </rPh>
    <rPh sb="76" eb="77">
      <t>カク</t>
    </rPh>
    <rPh sb="78" eb="79">
      <t>オオ</t>
    </rPh>
    <phoneticPr fontId="2"/>
  </si>
  <si>
    <t xml:space="preserve">　平均正答率は，市の平均よりも7ポイント下回っている。
〇与えられた1次関数のｘとｙの増加量から、変化の割合を求める問題では、ほぼ市の平均と同程度であった。
●グラフ上に頂点をもつ正方形の辺の長さを求める問題では、市の平均を5.9ポイント下回った。
●グラフを読み取る問題では、市の平均を10.2ポイント下回った。
●問題文を理解し、A店で10枚印刷したときにかかる費用を元んる問題では、市の平均を15.3ポイント下回った。
</t>
    <rPh sb="29" eb="30">
      <t>アタ</t>
    </rPh>
    <rPh sb="35" eb="38">
      <t>ジカンスウ</t>
    </rPh>
    <rPh sb="43" eb="46">
      <t>ゾウカリョウ</t>
    </rPh>
    <rPh sb="49" eb="51">
      <t>ヘンカ</t>
    </rPh>
    <rPh sb="52" eb="54">
      <t>ワリアイ</t>
    </rPh>
    <rPh sb="55" eb="56">
      <t>モト</t>
    </rPh>
    <rPh sb="58" eb="60">
      <t>モンダイ</t>
    </rPh>
    <rPh sb="65" eb="66">
      <t>シ</t>
    </rPh>
    <rPh sb="67" eb="69">
      <t>ヘイキン</t>
    </rPh>
    <rPh sb="70" eb="73">
      <t>ドウテイド</t>
    </rPh>
    <rPh sb="83" eb="84">
      <t>ジョウ</t>
    </rPh>
    <rPh sb="85" eb="87">
      <t>チョウテン</t>
    </rPh>
    <rPh sb="94" eb="95">
      <t>ヘン</t>
    </rPh>
    <rPh sb="96" eb="97">
      <t>ナガ</t>
    </rPh>
    <rPh sb="99" eb="100">
      <t>モト</t>
    </rPh>
    <rPh sb="102" eb="104">
      <t>モンダイ</t>
    </rPh>
    <rPh sb="107" eb="108">
      <t>シ</t>
    </rPh>
    <rPh sb="109" eb="111">
      <t>ヘイキン</t>
    </rPh>
    <rPh sb="119" eb="121">
      <t>シタマワ</t>
    </rPh>
    <rPh sb="130" eb="131">
      <t>ヨ</t>
    </rPh>
    <rPh sb="132" eb="133">
      <t>ト</t>
    </rPh>
    <rPh sb="134" eb="136">
      <t>モンダイ</t>
    </rPh>
    <rPh sb="139" eb="140">
      <t>シ</t>
    </rPh>
    <rPh sb="141" eb="143">
      <t>ヘイキン</t>
    </rPh>
    <rPh sb="152" eb="154">
      <t>シタマワ</t>
    </rPh>
    <rPh sb="159" eb="162">
      <t>モンダイブン</t>
    </rPh>
    <rPh sb="163" eb="165">
      <t>リカイ</t>
    </rPh>
    <rPh sb="168" eb="169">
      <t>テン</t>
    </rPh>
    <rPh sb="172" eb="173">
      <t>マイ</t>
    </rPh>
    <rPh sb="173" eb="175">
      <t>インサツ</t>
    </rPh>
    <rPh sb="183" eb="185">
      <t>ヒヨウ</t>
    </rPh>
    <rPh sb="186" eb="187">
      <t>モト</t>
    </rPh>
    <rPh sb="189" eb="191">
      <t>モンダイ</t>
    </rPh>
    <rPh sb="194" eb="195">
      <t>シ</t>
    </rPh>
    <rPh sb="196" eb="198">
      <t>ヘイキン</t>
    </rPh>
    <rPh sb="207" eb="209">
      <t>シタマワ</t>
    </rPh>
    <phoneticPr fontId="2"/>
  </si>
  <si>
    <t>・関数は特に苦手意識を持つ生徒が多い。比例・反比例，１次関数，2乗に比例する関数について基本的な内容をていねいに復習し，定着を図る。具体的には，式・表・グラフの３つを関連させ理解させる。日常生活の中で、関数的考えを使いながら問題を解決して行く活動を多く取り入れる必要がある。</t>
    <rPh sb="1" eb="3">
      <t>カンスウ</t>
    </rPh>
    <rPh sb="4" eb="5">
      <t>トク</t>
    </rPh>
    <rPh sb="6" eb="10">
      <t>ニガテイシキ</t>
    </rPh>
    <rPh sb="11" eb="12">
      <t>モ</t>
    </rPh>
    <rPh sb="13" eb="15">
      <t>セイト</t>
    </rPh>
    <rPh sb="16" eb="17">
      <t>オオ</t>
    </rPh>
    <rPh sb="19" eb="21">
      <t>ヒレイ</t>
    </rPh>
    <rPh sb="22" eb="25">
      <t>ハンピレイ</t>
    </rPh>
    <rPh sb="93" eb="97">
      <t>ニチジョウセイカツ</t>
    </rPh>
    <rPh sb="98" eb="99">
      <t>ナカ</t>
    </rPh>
    <rPh sb="101" eb="104">
      <t>カンスウテキ</t>
    </rPh>
    <rPh sb="104" eb="105">
      <t>カンガ</t>
    </rPh>
    <rPh sb="107" eb="108">
      <t>ツカ</t>
    </rPh>
    <rPh sb="112" eb="114">
      <t>モンダイ</t>
    </rPh>
    <rPh sb="115" eb="117">
      <t>カイケツ</t>
    </rPh>
    <rPh sb="119" eb="120">
      <t>イ</t>
    </rPh>
    <rPh sb="121" eb="123">
      <t>カツドウ</t>
    </rPh>
    <rPh sb="124" eb="125">
      <t>オオ</t>
    </rPh>
    <rPh sb="126" eb="127">
      <t>ト</t>
    </rPh>
    <rPh sb="128" eb="129">
      <t>イ</t>
    </rPh>
    <rPh sb="131" eb="133">
      <t>ヒツヨウ</t>
    </rPh>
    <phoneticPr fontId="2"/>
  </si>
  <si>
    <t xml:space="preserve">　平均正答率は，市の平均よりも1.1ポイント下回っている。
○ヒストグラムの特徴を読み取り、内容を数学的に説明する問題では、市の平均を1ポイント上回った。
●さいころを投げた時の確率を求める問題では2.8ポイント、5人の中から2人選ぶとき、Aが選ばれる確率を求める問題では、2.8ポイント氏の平均を下回った。
</t>
    <rPh sb="1" eb="6">
      <t>ヘイキンセイトウリツ</t>
    </rPh>
    <rPh sb="38" eb="40">
      <t>トクチョウ</t>
    </rPh>
    <rPh sb="41" eb="42">
      <t>ヨ</t>
    </rPh>
    <rPh sb="43" eb="44">
      <t>ト</t>
    </rPh>
    <rPh sb="46" eb="48">
      <t>ナイヨウ</t>
    </rPh>
    <rPh sb="49" eb="52">
      <t>スウガクテキ</t>
    </rPh>
    <rPh sb="53" eb="55">
      <t>セツメイ</t>
    </rPh>
    <rPh sb="57" eb="59">
      <t>モンダイ</t>
    </rPh>
    <rPh sb="62" eb="63">
      <t>シ</t>
    </rPh>
    <rPh sb="64" eb="66">
      <t>ヘイキン</t>
    </rPh>
    <rPh sb="72" eb="74">
      <t>ウワマワ</t>
    </rPh>
    <rPh sb="84" eb="85">
      <t>ナ</t>
    </rPh>
    <rPh sb="87" eb="88">
      <t>トキ</t>
    </rPh>
    <rPh sb="89" eb="91">
      <t>カクリツ</t>
    </rPh>
    <rPh sb="92" eb="93">
      <t>モト</t>
    </rPh>
    <rPh sb="95" eb="97">
      <t>モンダイ</t>
    </rPh>
    <rPh sb="108" eb="109">
      <t>ニン</t>
    </rPh>
    <rPh sb="110" eb="111">
      <t>ナカ</t>
    </rPh>
    <rPh sb="114" eb="115">
      <t>ニン</t>
    </rPh>
    <rPh sb="115" eb="116">
      <t>エラ</t>
    </rPh>
    <rPh sb="122" eb="123">
      <t>エラ</t>
    </rPh>
    <rPh sb="126" eb="128">
      <t>カクリツ</t>
    </rPh>
    <rPh sb="129" eb="130">
      <t>モト</t>
    </rPh>
    <rPh sb="132" eb="134">
      <t>モンダイ</t>
    </rPh>
    <rPh sb="144" eb="145">
      <t>シ</t>
    </rPh>
    <rPh sb="146" eb="148">
      <t>ヘイキン</t>
    </rPh>
    <rPh sb="149" eb="151">
      <t>シタマワ</t>
    </rPh>
    <phoneticPr fontId="2"/>
  </si>
  <si>
    <t>・平均値，中央値，最頻値，度数分布表，四分位数，四分位範囲，箱ひげ図などの用語の意味や基礎的な問題の解き方を確認させる。
・資料を活用し，考察して説明する力を身に付けさせるために，授業の中での話合い活動を通して，考える力や説明する力を身につけていきたい。また，データを読み取る練習も行っていきたい。
・単元にはいr前に1，2年で学習した内容の定着の状態をを確認し、定着度に合わせた授業展開を心がける。</t>
    <rPh sb="1" eb="4">
      <t>ヘイキンチ</t>
    </rPh>
    <rPh sb="5" eb="8">
      <t>チュウオウチ</t>
    </rPh>
    <rPh sb="9" eb="12">
      <t>サイヒンチ</t>
    </rPh>
    <rPh sb="13" eb="18">
      <t>ドスウブンプヒョウ</t>
    </rPh>
    <rPh sb="19" eb="23">
      <t>シブンイスウ</t>
    </rPh>
    <rPh sb="24" eb="29">
      <t>シブンイハンイ</t>
    </rPh>
    <rPh sb="30" eb="31">
      <t>ハコ</t>
    </rPh>
    <rPh sb="33" eb="34">
      <t>ズ</t>
    </rPh>
    <rPh sb="37" eb="39">
      <t>ヨウゴ</t>
    </rPh>
    <rPh sb="40" eb="42">
      <t>イミ</t>
    </rPh>
    <rPh sb="43" eb="46">
      <t>キソテキ</t>
    </rPh>
    <rPh sb="47" eb="49">
      <t>モンダイ</t>
    </rPh>
    <rPh sb="50" eb="51">
      <t>ト</t>
    </rPh>
    <rPh sb="52" eb="53">
      <t>カタ</t>
    </rPh>
    <rPh sb="54" eb="56">
      <t>カクニン</t>
    </rPh>
    <rPh sb="62" eb="64">
      <t>シリョウ</t>
    </rPh>
    <rPh sb="65" eb="67">
      <t>カツヨウ</t>
    </rPh>
    <rPh sb="69" eb="71">
      <t>コウサツ</t>
    </rPh>
    <rPh sb="73" eb="75">
      <t>セツメイ</t>
    </rPh>
    <rPh sb="77" eb="78">
      <t>チカラ</t>
    </rPh>
    <rPh sb="79" eb="80">
      <t>ミ</t>
    </rPh>
    <rPh sb="81" eb="82">
      <t>ツ</t>
    </rPh>
    <rPh sb="90" eb="92">
      <t>ジュギョウ</t>
    </rPh>
    <rPh sb="93" eb="94">
      <t>ナカ</t>
    </rPh>
    <rPh sb="96" eb="98">
      <t>ハナシア</t>
    </rPh>
    <rPh sb="99" eb="101">
      <t>カツドウ</t>
    </rPh>
    <rPh sb="102" eb="103">
      <t>トオ</t>
    </rPh>
    <rPh sb="109" eb="110">
      <t>チカラ</t>
    </rPh>
    <rPh sb="111" eb="113">
      <t>セツメイ</t>
    </rPh>
    <rPh sb="115" eb="116">
      <t>チカラ</t>
    </rPh>
    <rPh sb="117" eb="118">
      <t>ミ</t>
    </rPh>
    <rPh sb="134" eb="135">
      <t>ヨ</t>
    </rPh>
    <rPh sb="136" eb="137">
      <t>ト</t>
    </rPh>
    <rPh sb="138" eb="140">
      <t>レンシュウ</t>
    </rPh>
    <rPh sb="141" eb="142">
      <t>オコナ</t>
    </rPh>
    <rPh sb="151" eb="153">
      <t>タンゲン</t>
    </rPh>
    <rPh sb="157" eb="158">
      <t>マエ</t>
    </rPh>
    <rPh sb="162" eb="163">
      <t>ネン</t>
    </rPh>
    <rPh sb="164" eb="166">
      <t>ガクシュウ</t>
    </rPh>
    <rPh sb="168" eb="170">
      <t>ナイヨウ</t>
    </rPh>
    <rPh sb="171" eb="173">
      <t>テイチャク</t>
    </rPh>
    <rPh sb="174" eb="176">
      <t>ジョウタイ</t>
    </rPh>
    <rPh sb="178" eb="180">
      <t>カクニン</t>
    </rPh>
    <rPh sb="182" eb="185">
      <t>テイチャクド</t>
    </rPh>
    <rPh sb="186" eb="187">
      <t>ア</t>
    </rPh>
    <rPh sb="190" eb="194">
      <t>ジュギョウテンカイ</t>
    </rPh>
    <rPh sb="195" eb="196">
      <t>ココロ</t>
    </rPh>
    <phoneticPr fontId="2"/>
  </si>
  <si>
    <t>・昨年度に引き続き，実験時間を十分に確保し，現象を見て実感させる授業づくりを意識していく。
・エネルギー分野では，作図をしたり計算をしたりする問題があるので，見たり調べたりした現象や数値と作図や計算の結果が一致するよう，問題演習を多く取り入れながら指導していく。
・関連のある現象や事物を例示することで，身近なものとして捉えられるよう指導を工夫していく。</t>
    <rPh sb="63" eb="65">
      <t>ケイサン</t>
    </rPh>
    <rPh sb="82" eb="83">
      <t>シラ</t>
    </rPh>
    <rPh sb="91" eb="93">
      <t>スウチ</t>
    </rPh>
    <rPh sb="97" eb="99">
      <t>ケイサン</t>
    </rPh>
    <rPh sb="100" eb="102">
      <t>ケッカ</t>
    </rPh>
    <phoneticPr fontId="2"/>
  </si>
  <si>
    <t>・粒子領域は，実験によって変化が見て分かるものが多いため，実験を有効に取り入れるとともに，考察する時間を確保して思考力や判断力を身に付けていけるようにする。
・物質の成り立ちが理解できるよう，原子や分子，イオンのモデルを使って考える時間をつくり，１年生から３年生までの学習のつながりを意識した授業や指導をしていく。</t>
    <rPh sb="64" eb="65">
      <t>ミ</t>
    </rPh>
    <phoneticPr fontId="2"/>
  </si>
  <si>
    <t>・生命領域では知識の習得が主な学習活動になりがちである。知識を得るだけでなく，共通点や相違点に気付かせたり，それらをもとに自分で分類したりする活動を取り入れていく。
・この分野で習得する知識の量はとても多いので，しっかりと整理できるよう，問題演習や自分でまとめを行う時間などを確保していく。</t>
    <phoneticPr fontId="2"/>
  </si>
  <si>
    <t>・地球領域に関する学習は，スケールの大きな内容が多く，授業で再現することが難しい現象が多い。そこで，映像資料やイメージ動画などを有効活用し，実感を伴った理解が得られるような授業展開を工夫していく。
・天気や地震などに関する学習では，日常で体験していることの原理を学ぶので，学習時期に関わらず普段から関心を持って生活できるような言葉かけをしたり，掲示物などを活用したりする。</t>
    <phoneticPr fontId="2"/>
  </si>
  <si>
    <t>　平均正答率は，参考値よりは０．２ポイント，市の平均より２．８ポイント低い。
○英文を聞き，その内容を理解して，英文の内容に合う絵を選ぶ問題・対話の内容を聞き，その内容を理解して応答する問題の正答率は，市の平均は下回るものの，全国平均と同等あるいは上回るものもあった。
●英文を聞き、その要点を捉えて自分の考えを書く問題では正答率が低くなっている。</t>
    <rPh sb="66" eb="67">
      <t>エラ</t>
    </rPh>
    <rPh sb="68" eb="70">
      <t>モンダイ</t>
    </rPh>
    <rPh sb="156" eb="157">
      <t>カ</t>
    </rPh>
    <rPh sb="158" eb="160">
      <t>モンダイ</t>
    </rPh>
    <phoneticPr fontId="2"/>
  </si>
  <si>
    <t>・授業の中で興味をひくような話題を取り上げた対話活動をするなど，生徒が要点を捉えながら英語を聞くことができるようにする。
・まとまった英文を聞き取って内容を把握することを苦手とする生徒が多いので，対話活動や音声教材では比較的長い英文を聞かせ概要を捉える活動を増やしていく。また，聞き取り問題の解き方のコツについても授業内で触れ，ポイントを抑えて問題に取り組めるようにする。</t>
    <rPh sb="1" eb="3">
      <t>ジュギョウ</t>
    </rPh>
    <rPh sb="4" eb="5">
      <t>ナカ</t>
    </rPh>
    <rPh sb="6" eb="8">
      <t>キョウミ</t>
    </rPh>
    <rPh sb="14" eb="16">
      <t>ワダイ</t>
    </rPh>
    <rPh sb="17" eb="18">
      <t>ト</t>
    </rPh>
    <rPh sb="19" eb="20">
      <t>ア</t>
    </rPh>
    <rPh sb="22" eb="24">
      <t>タイワ</t>
    </rPh>
    <rPh sb="24" eb="26">
      <t>カツドウ</t>
    </rPh>
    <rPh sb="32" eb="34">
      <t>セイト</t>
    </rPh>
    <rPh sb="35" eb="37">
      <t>ヨウテン</t>
    </rPh>
    <rPh sb="38" eb="39">
      <t>トラ</t>
    </rPh>
    <rPh sb="43" eb="45">
      <t>エイゴ</t>
    </rPh>
    <rPh sb="46" eb="47">
      <t>キ</t>
    </rPh>
    <rPh sb="67" eb="69">
      <t>エイブン</t>
    </rPh>
    <rPh sb="70" eb="71">
      <t>キ</t>
    </rPh>
    <rPh sb="72" eb="73">
      <t>ト</t>
    </rPh>
    <rPh sb="75" eb="77">
      <t>ナイヨウ</t>
    </rPh>
    <rPh sb="78" eb="80">
      <t>ハアク</t>
    </rPh>
    <rPh sb="85" eb="87">
      <t>ニガテ</t>
    </rPh>
    <rPh sb="90" eb="92">
      <t>セイト</t>
    </rPh>
    <rPh sb="93" eb="94">
      <t>オオ</t>
    </rPh>
    <rPh sb="98" eb="100">
      <t>タイワ</t>
    </rPh>
    <rPh sb="100" eb="102">
      <t>カツドウ</t>
    </rPh>
    <rPh sb="103" eb="105">
      <t>オンセイ</t>
    </rPh>
    <rPh sb="105" eb="107">
      <t>キョウザイ</t>
    </rPh>
    <rPh sb="109" eb="112">
      <t>ヒカクテキ</t>
    </rPh>
    <rPh sb="112" eb="113">
      <t>ナガ</t>
    </rPh>
    <rPh sb="114" eb="116">
      <t>エイブン</t>
    </rPh>
    <rPh sb="117" eb="118">
      <t>キ</t>
    </rPh>
    <rPh sb="120" eb="122">
      <t>ガイヨウ</t>
    </rPh>
    <rPh sb="123" eb="124">
      <t>トラ</t>
    </rPh>
    <rPh sb="126" eb="128">
      <t>カツドウ</t>
    </rPh>
    <rPh sb="129" eb="130">
      <t>フ</t>
    </rPh>
    <rPh sb="139" eb="140">
      <t>キ</t>
    </rPh>
    <rPh sb="141" eb="142">
      <t>ト</t>
    </rPh>
    <rPh sb="143" eb="145">
      <t>モンダイ</t>
    </rPh>
    <rPh sb="146" eb="147">
      <t>ト</t>
    </rPh>
    <rPh sb="148" eb="149">
      <t>カタ</t>
    </rPh>
    <rPh sb="157" eb="159">
      <t>ジュギョウ</t>
    </rPh>
    <rPh sb="159" eb="160">
      <t>ナイ</t>
    </rPh>
    <rPh sb="161" eb="162">
      <t>フ</t>
    </rPh>
    <rPh sb="169" eb="170">
      <t>オサ</t>
    </rPh>
    <rPh sb="172" eb="174">
      <t>モンダイ</t>
    </rPh>
    <rPh sb="175" eb="176">
      <t>ト</t>
    </rPh>
    <rPh sb="177" eb="178">
      <t>ク</t>
    </rPh>
    <phoneticPr fontId="2"/>
  </si>
  <si>
    <t>平均正答率は，参考値よりは０．９ポイント上回るが，市の平均より６．３ポイント低い。
〇対話文を読み，文構造や文法事項を理解し，適切な答えや発言を選ぶ問題では，正答率が高くなっている。
●メールを読み、その概要を捉えて英文を完成させる問題では全国正答率や市の平均と同様，極端に正答率が低い。</t>
    <rPh sb="116" eb="118">
      <t>モンダイ</t>
    </rPh>
    <phoneticPr fontId="2"/>
  </si>
  <si>
    <t>・長文を読む内容の授業では，英文の内容をいかに効率的に捉えて問いに答えるのかを練習することで，まとまった英文を読むことに慣れさせるとともに，苦手意識を軽減していく。
・２年生中盤から３年生前半の英文法事項についてはつまづく生徒が多いので，基礎の定着を図るために「復習ミニテスト」なを取り入れたりして何度も繰り返し学習させるように工夫する。</t>
    <rPh sb="1" eb="3">
      <t>チョウブン</t>
    </rPh>
    <rPh sb="4" eb="5">
      <t>ヨ</t>
    </rPh>
    <rPh sb="6" eb="8">
      <t>ナイヨウ</t>
    </rPh>
    <rPh sb="9" eb="11">
      <t>ジュギョウ</t>
    </rPh>
    <rPh sb="14" eb="15">
      <t>エイ</t>
    </rPh>
    <rPh sb="15" eb="16">
      <t>ブン</t>
    </rPh>
    <rPh sb="17" eb="19">
      <t>ナイヨウ</t>
    </rPh>
    <rPh sb="23" eb="26">
      <t>コウリツテキ</t>
    </rPh>
    <rPh sb="27" eb="28">
      <t>トラ</t>
    </rPh>
    <rPh sb="30" eb="31">
      <t>ト</t>
    </rPh>
    <rPh sb="33" eb="34">
      <t>コタ</t>
    </rPh>
    <rPh sb="39" eb="41">
      <t>レンシュウ</t>
    </rPh>
    <rPh sb="52" eb="54">
      <t>エイブン</t>
    </rPh>
    <rPh sb="55" eb="56">
      <t>ヨ</t>
    </rPh>
    <rPh sb="60" eb="61">
      <t>ナ</t>
    </rPh>
    <rPh sb="70" eb="72">
      <t>ニガテ</t>
    </rPh>
    <rPh sb="72" eb="74">
      <t>イシキ</t>
    </rPh>
    <rPh sb="75" eb="77">
      <t>ケイゲン</t>
    </rPh>
    <rPh sb="85" eb="87">
      <t>ネンセイ</t>
    </rPh>
    <rPh sb="87" eb="89">
      <t>チュウバン</t>
    </rPh>
    <rPh sb="92" eb="94">
      <t>ネンセイ</t>
    </rPh>
    <rPh sb="94" eb="96">
      <t>ゼンハン</t>
    </rPh>
    <rPh sb="97" eb="100">
      <t>エイブンポウ</t>
    </rPh>
    <rPh sb="100" eb="102">
      <t>ジコウ</t>
    </rPh>
    <rPh sb="111" eb="113">
      <t>セイト</t>
    </rPh>
    <rPh sb="114" eb="115">
      <t>オオ</t>
    </rPh>
    <rPh sb="119" eb="121">
      <t>キソ</t>
    </rPh>
    <rPh sb="122" eb="124">
      <t>テイチャク</t>
    </rPh>
    <rPh sb="125" eb="126">
      <t>ハカ</t>
    </rPh>
    <rPh sb="131" eb="133">
      <t>フクシュウ</t>
    </rPh>
    <rPh sb="141" eb="142">
      <t>ト</t>
    </rPh>
    <rPh sb="143" eb="144">
      <t>イ</t>
    </rPh>
    <rPh sb="149" eb="151">
      <t>ナンド</t>
    </rPh>
    <rPh sb="152" eb="153">
      <t>ク</t>
    </rPh>
    <rPh sb="154" eb="155">
      <t>カエ</t>
    </rPh>
    <rPh sb="156" eb="158">
      <t>ガクシュウ</t>
    </rPh>
    <rPh sb="164" eb="166">
      <t>クフウ</t>
    </rPh>
    <phoneticPr fontId="1"/>
  </si>
  <si>
    <t>平均正答率は，参考値よりは９．４ポイント上回るが，市の平均より３．９ポイント低い。
〇単語の並べかえによる英作文の問題・３文以上の英作文の問題では，市の平均は下回るものの，全ての設問で全国正答率を上回った。
●自分の考えや意見を，まとまった内容で相手に伝わるように書く問題の正答率が3割程度となっており，低くなっている。</t>
    <rPh sb="57" eb="59">
      <t>モンダイ</t>
    </rPh>
    <rPh sb="69" eb="71">
      <t>モンダイ</t>
    </rPh>
    <rPh sb="86" eb="87">
      <t>スベ</t>
    </rPh>
    <rPh sb="89" eb="91">
      <t>セツモン</t>
    </rPh>
    <rPh sb="92" eb="97">
      <t>ゼンコクセイトウリツ</t>
    </rPh>
    <rPh sb="98" eb="100">
      <t>ウワマワ</t>
    </rPh>
    <rPh sb="132" eb="133">
      <t>カ</t>
    </rPh>
    <rPh sb="134" eb="136">
      <t>モンダイ</t>
    </rPh>
    <rPh sb="137" eb="140">
      <t>セイトウリツ</t>
    </rPh>
    <rPh sb="142" eb="145">
      <t>ワリテイド</t>
    </rPh>
    <rPh sb="152" eb="153">
      <t>ヒク</t>
    </rPh>
    <phoneticPr fontId="2"/>
  </si>
  <si>
    <t>・学習した文法事項や語彙を活用して場や条件に合う英文を書くことができるよう，さまざまなテーマで英作文を書く演習を多く取り入れていく。
・英語で書きたいことを正確に書くことができるよう，ALTやクロームブックを有効に活用しながら書く習慣を身に付けさせる。
また，話す活動で使用した言語材料なども，書いて残しておくなどして，自分の身近な英文に慣れさせていく。</t>
    <rPh sb="1" eb="3">
      <t>ガクシュウ</t>
    </rPh>
    <rPh sb="5" eb="7">
      <t>ブンポウ</t>
    </rPh>
    <rPh sb="7" eb="9">
      <t>ジコウ</t>
    </rPh>
    <rPh sb="10" eb="12">
      <t>ゴイ</t>
    </rPh>
    <rPh sb="13" eb="15">
      <t>カツヨウ</t>
    </rPh>
    <rPh sb="47" eb="50">
      <t>エイサクブン</t>
    </rPh>
    <rPh sb="51" eb="52">
      <t>カ</t>
    </rPh>
    <rPh sb="68" eb="70">
      <t>エイゴ</t>
    </rPh>
    <rPh sb="71" eb="72">
      <t>カ</t>
    </rPh>
    <rPh sb="78" eb="80">
      <t>セイカク</t>
    </rPh>
    <rPh sb="81" eb="82">
      <t>カ</t>
    </rPh>
    <rPh sb="104" eb="106">
      <t>ユウコウ</t>
    </rPh>
    <rPh sb="107" eb="109">
      <t>カツヨウ</t>
    </rPh>
    <rPh sb="113" eb="114">
      <t>カ</t>
    </rPh>
    <rPh sb="115" eb="117">
      <t>シュウカン</t>
    </rPh>
    <rPh sb="118" eb="119">
      <t>ミ</t>
    </rPh>
    <rPh sb="120" eb="121">
      <t>ツ</t>
    </rPh>
    <rPh sb="130" eb="131">
      <t>ハナ</t>
    </rPh>
    <rPh sb="132" eb="134">
      <t>カツドウ</t>
    </rPh>
    <rPh sb="135" eb="137">
      <t>シヨウ</t>
    </rPh>
    <rPh sb="139" eb="143">
      <t>ゲンゴザイリョウ</t>
    </rPh>
    <rPh sb="147" eb="148">
      <t>カ</t>
    </rPh>
    <rPh sb="150" eb="151">
      <t>ノコ</t>
    </rPh>
    <rPh sb="160" eb="162">
      <t>ジブン</t>
    </rPh>
    <rPh sb="163" eb="165">
      <t>ミジカ</t>
    </rPh>
    <rPh sb="166" eb="168">
      <t>エイブン</t>
    </rPh>
    <rPh sb="169" eb="170">
      <t>ナ</t>
    </rPh>
    <phoneticPr fontId="1"/>
  </si>
  <si>
    <t>○鏡で反射した光に関する設問で、市の正答率よりも1.9ポイント、全国の正答率よりも10.0ポイント上回っている。
●エネルギー分野全体の正答率が、市の正答率よりも3.7ポイント下回っている。設問別の正答率を見ても、ほとんどが市・全国の正答率を下回っている。</t>
    <rPh sb="1" eb="2">
      <t>カガミ</t>
    </rPh>
    <rPh sb="3" eb="5">
      <t>ハンシャ</t>
    </rPh>
    <rPh sb="7" eb="8">
      <t>ヒカリ</t>
    </rPh>
    <rPh sb="9" eb="10">
      <t>カン</t>
    </rPh>
    <rPh sb="12" eb="14">
      <t>セツモン</t>
    </rPh>
    <rPh sb="16" eb="17">
      <t>シ</t>
    </rPh>
    <rPh sb="18" eb="21">
      <t>セイトウリツ</t>
    </rPh>
    <rPh sb="32" eb="34">
      <t>ゼンコク</t>
    </rPh>
    <rPh sb="35" eb="38">
      <t>セイトウリツ</t>
    </rPh>
    <rPh sb="49" eb="51">
      <t>ウワマワ</t>
    </rPh>
    <rPh sb="63" eb="65">
      <t>ブンヤ</t>
    </rPh>
    <rPh sb="65" eb="67">
      <t>ゼンタイ</t>
    </rPh>
    <rPh sb="68" eb="71">
      <t>セイトウリツ</t>
    </rPh>
    <rPh sb="73" eb="74">
      <t>シ</t>
    </rPh>
    <rPh sb="75" eb="78">
      <t>セイトウリツ</t>
    </rPh>
    <rPh sb="88" eb="90">
      <t>シタマワ</t>
    </rPh>
    <rPh sb="95" eb="98">
      <t>セツモンベツ</t>
    </rPh>
    <rPh sb="99" eb="102">
      <t>セイトウリツ</t>
    </rPh>
    <rPh sb="103" eb="104">
      <t>ミ</t>
    </rPh>
    <rPh sb="112" eb="113">
      <t>シ</t>
    </rPh>
    <rPh sb="114" eb="116">
      <t>ゼンコク</t>
    </rPh>
    <rPh sb="117" eb="120">
      <t>セイトウリツ</t>
    </rPh>
    <rPh sb="121" eb="123">
      <t>シタマワ</t>
    </rPh>
    <phoneticPr fontId="2"/>
  </si>
  <si>
    <t>○体積を求める設問で、市の正答率よりも2.3ポイント上回っている。金属の性質に関する設問で、市の正答率よりも4.6ポイント上回っている。非電解質の水溶液に関する設問で、1.9ポイント上回っている。
●粒子分野全体の正答率が、市の正答率よりも2.5ポイント下回っている。</t>
    <rPh sb="1" eb="3">
      <t>タイセキ</t>
    </rPh>
    <rPh sb="4" eb="5">
      <t>モト</t>
    </rPh>
    <rPh sb="7" eb="9">
      <t>セツモン</t>
    </rPh>
    <rPh sb="11" eb="12">
      <t>シ</t>
    </rPh>
    <rPh sb="13" eb="16">
      <t>セイトウリツ</t>
    </rPh>
    <rPh sb="26" eb="28">
      <t>ウワマワ</t>
    </rPh>
    <rPh sb="33" eb="35">
      <t>キンゾク</t>
    </rPh>
    <rPh sb="36" eb="38">
      <t>セイシツ</t>
    </rPh>
    <rPh sb="39" eb="40">
      <t>カン</t>
    </rPh>
    <rPh sb="42" eb="44">
      <t>セツモン</t>
    </rPh>
    <rPh sb="46" eb="47">
      <t>シ</t>
    </rPh>
    <rPh sb="48" eb="51">
      <t>セイトウリツ</t>
    </rPh>
    <rPh sb="61" eb="63">
      <t>ウワマワ</t>
    </rPh>
    <rPh sb="68" eb="72">
      <t>ヒデンカイシツ</t>
    </rPh>
    <rPh sb="73" eb="76">
      <t>スイヨウエキ</t>
    </rPh>
    <rPh sb="77" eb="78">
      <t>カン</t>
    </rPh>
    <rPh sb="80" eb="82">
      <t>セツモン</t>
    </rPh>
    <rPh sb="91" eb="93">
      <t>ウワマワ</t>
    </rPh>
    <rPh sb="100" eb="102">
      <t>リュウシ</t>
    </rPh>
    <phoneticPr fontId="2"/>
  </si>
  <si>
    <t>○動物のからだのつくりとはたらきに関する設問では、全ての設問において全国の正答率を上回っている。減数分裂に関する設問で、市の正答率よりも8.7ポイント上回っている。有性生殖に関する設問で、市の正答率よりも3.4ポイント上回っている。
●生命分野全体の正答率が、市の正答率よりも0.4ポイント下回っている。</t>
    <rPh sb="1" eb="3">
      <t>ドウブツ</t>
    </rPh>
    <rPh sb="17" eb="18">
      <t>カン</t>
    </rPh>
    <rPh sb="20" eb="22">
      <t>セツモン</t>
    </rPh>
    <rPh sb="25" eb="26">
      <t>スベ</t>
    </rPh>
    <rPh sb="28" eb="30">
      <t>セツモン</t>
    </rPh>
    <rPh sb="34" eb="36">
      <t>ゼンコク</t>
    </rPh>
    <rPh sb="37" eb="40">
      <t>セイトウリツ</t>
    </rPh>
    <rPh sb="41" eb="43">
      <t>ウワマワ</t>
    </rPh>
    <rPh sb="48" eb="52">
      <t>ゲンスウブンレツ</t>
    </rPh>
    <rPh sb="53" eb="54">
      <t>カン</t>
    </rPh>
    <rPh sb="56" eb="58">
      <t>セツモン</t>
    </rPh>
    <rPh sb="60" eb="61">
      <t>シ</t>
    </rPh>
    <rPh sb="62" eb="65">
      <t>セイトウリツ</t>
    </rPh>
    <rPh sb="75" eb="77">
      <t>ウワマワ</t>
    </rPh>
    <rPh sb="82" eb="86">
      <t>ユウセイセイショク</t>
    </rPh>
    <rPh sb="87" eb="88">
      <t>カン</t>
    </rPh>
    <rPh sb="90" eb="92">
      <t>セツモン</t>
    </rPh>
    <rPh sb="94" eb="95">
      <t>シ</t>
    </rPh>
    <rPh sb="96" eb="99">
      <t>セイトウリツ</t>
    </rPh>
    <rPh sb="109" eb="111">
      <t>ウワマワ</t>
    </rPh>
    <rPh sb="118" eb="120">
      <t>セイメイ</t>
    </rPh>
    <phoneticPr fontId="2"/>
  </si>
  <si>
    <t>○深成岩に関する設問で、全国の正答率よりも14.5ポイント上回っている。大気圧に関する設問で、全国の正答率よりも12.3ポイント上回っている。
●地球分野全体の正答率が、市の正答率よりも5.1ポイント下回っている。</t>
    <rPh sb="1" eb="4">
      <t>シンセイガン</t>
    </rPh>
    <rPh sb="5" eb="6">
      <t>カン</t>
    </rPh>
    <rPh sb="8" eb="10">
      <t>セツモン</t>
    </rPh>
    <rPh sb="12" eb="14">
      <t>ゼンコク</t>
    </rPh>
    <rPh sb="15" eb="18">
      <t>セイトウリツ</t>
    </rPh>
    <rPh sb="29" eb="31">
      <t>ウワマワ</t>
    </rPh>
    <rPh sb="36" eb="39">
      <t>タイキアツ</t>
    </rPh>
    <rPh sb="40" eb="41">
      <t>カン</t>
    </rPh>
    <rPh sb="43" eb="45">
      <t>セツモン</t>
    </rPh>
    <rPh sb="47" eb="49">
      <t>ゼンコク</t>
    </rPh>
    <rPh sb="50" eb="53">
      <t>セイトウリツ</t>
    </rPh>
    <rPh sb="64" eb="66">
      <t>ウワマワ</t>
    </rPh>
    <rPh sb="73" eb="75">
      <t>チキュウ</t>
    </rPh>
    <phoneticPr fontId="2"/>
  </si>
  <si>
    <t>　この領域が領域別で見たときに、最も大きく平均正答率が市を下回っている。分野によっては上回っているものもあった。
○対義語・敬語の問題は市平均を上回っている。既習事項の復習等を行った成果が表れていると考えられる。
●漢字の問題は読み・書きともにすべての問題が市平均を下回っている。特に、「預ける」の正答率は３３ポイントしかなく、無回答率とほぼ同値である。</t>
    <rPh sb="3" eb="5">
      <t>リョウイキ</t>
    </rPh>
    <rPh sb="6" eb="9">
      <t>リョウイキベツ</t>
    </rPh>
    <rPh sb="10" eb="11">
      <t>ミ</t>
    </rPh>
    <rPh sb="16" eb="17">
      <t>モット</t>
    </rPh>
    <rPh sb="18" eb="19">
      <t>オオ</t>
    </rPh>
    <rPh sb="21" eb="26">
      <t>ヘイキンセイトウリツ</t>
    </rPh>
    <rPh sb="27" eb="28">
      <t>シ</t>
    </rPh>
    <rPh sb="29" eb="31">
      <t>シタマワ</t>
    </rPh>
    <rPh sb="36" eb="38">
      <t>ブンヤ</t>
    </rPh>
    <rPh sb="43" eb="45">
      <t>ウワマワ</t>
    </rPh>
    <rPh sb="58" eb="61">
      <t>タイギゴ</t>
    </rPh>
    <rPh sb="62" eb="64">
      <t>ケイゴ</t>
    </rPh>
    <rPh sb="65" eb="67">
      <t>モンダイ</t>
    </rPh>
    <rPh sb="68" eb="71">
      <t>シヘイキン</t>
    </rPh>
    <rPh sb="72" eb="74">
      <t>ウワマワ</t>
    </rPh>
    <rPh sb="79" eb="83">
      <t>キシュウジコウ</t>
    </rPh>
    <rPh sb="84" eb="87">
      <t>フクシュウトウ</t>
    </rPh>
    <rPh sb="88" eb="89">
      <t>ギョウ</t>
    </rPh>
    <rPh sb="91" eb="93">
      <t>セイカ</t>
    </rPh>
    <rPh sb="94" eb="95">
      <t>アラワ</t>
    </rPh>
    <rPh sb="100" eb="101">
      <t>カンガ</t>
    </rPh>
    <rPh sb="108" eb="110">
      <t>カンジ</t>
    </rPh>
    <rPh sb="111" eb="113">
      <t>モンダイ</t>
    </rPh>
    <rPh sb="114" eb="115">
      <t>ヨ</t>
    </rPh>
    <rPh sb="117" eb="118">
      <t>カ</t>
    </rPh>
    <rPh sb="126" eb="128">
      <t>モンダイ</t>
    </rPh>
    <rPh sb="129" eb="132">
      <t>シヘイキン</t>
    </rPh>
    <rPh sb="133" eb="135">
      <t>シタマワ</t>
    </rPh>
    <rPh sb="140" eb="141">
      <t>トク</t>
    </rPh>
    <rPh sb="144" eb="145">
      <t>アズ</t>
    </rPh>
    <rPh sb="149" eb="152">
      <t>セイトウリツ</t>
    </rPh>
    <rPh sb="164" eb="167">
      <t>ムカイトウ</t>
    </rPh>
    <rPh sb="167" eb="168">
      <t>リツ</t>
    </rPh>
    <rPh sb="171" eb="173">
      <t>ドウチ</t>
    </rPh>
    <phoneticPr fontId="2"/>
  </si>
  <si>
    <t>主体的・対話的な学びあいを通した確かな学力向上及びコミュニケーション能力の育成</t>
    <rPh sb="8" eb="9">
      <t>マナ</t>
    </rPh>
    <rPh sb="13" eb="14">
      <t>トオ</t>
    </rPh>
    <rPh sb="16" eb="17">
      <t>タシ</t>
    </rPh>
    <rPh sb="19" eb="21">
      <t>ガクリョク</t>
    </rPh>
    <rPh sb="21" eb="23">
      <t>コウジョウ</t>
    </rPh>
    <rPh sb="23" eb="24">
      <t>オヨ</t>
    </rPh>
    <rPh sb="34" eb="36">
      <t>ノウリョク</t>
    </rPh>
    <rPh sb="37" eb="39">
      <t>イクセイ</t>
    </rPh>
    <phoneticPr fontId="2"/>
  </si>
  <si>
    <t xml:space="preserve">○宇都宮モデルを意識した授業の展開と改善
・毎時の「本時のねらい」の明確化（はっきり）
・粘り強く課題に取り組む力の育成と協働的に学びに向かう力の育成（じっくり）
・振り返りの場の設定（すっきり）
</t>
    <rPh sb="22" eb="24">
      <t>マイジ</t>
    </rPh>
    <rPh sb="26" eb="27">
      <t>ホン</t>
    </rPh>
    <rPh sb="27" eb="28">
      <t>ジ</t>
    </rPh>
    <rPh sb="34" eb="37">
      <t>メイカクカ</t>
    </rPh>
    <rPh sb="45" eb="46">
      <t>ネバ</t>
    </rPh>
    <rPh sb="47" eb="48">
      <t>ヅヨ</t>
    </rPh>
    <rPh sb="49" eb="51">
      <t>カダイ</t>
    </rPh>
    <rPh sb="52" eb="53">
      <t>ト</t>
    </rPh>
    <rPh sb="54" eb="55">
      <t>ク</t>
    </rPh>
    <rPh sb="56" eb="57">
      <t>チカラ</t>
    </rPh>
    <rPh sb="58" eb="60">
      <t>イクセイ</t>
    </rPh>
    <rPh sb="61" eb="63">
      <t>キョウドウ</t>
    </rPh>
    <rPh sb="63" eb="64">
      <t>テキ</t>
    </rPh>
    <rPh sb="65" eb="66">
      <t>マナ</t>
    </rPh>
    <rPh sb="68" eb="69">
      <t>ム</t>
    </rPh>
    <rPh sb="71" eb="72">
      <t>チカラ</t>
    </rPh>
    <rPh sb="73" eb="75">
      <t>イクセイ</t>
    </rPh>
    <rPh sb="83" eb="84">
      <t>フ</t>
    </rPh>
    <rPh sb="85" eb="86">
      <t>カエ</t>
    </rPh>
    <rPh sb="88" eb="89">
      <t>バ</t>
    </rPh>
    <rPh sb="90" eb="92">
      <t>セッテイ</t>
    </rPh>
    <phoneticPr fontId="2"/>
  </si>
  <si>
    <t>○家庭学習を中心とした自主学習の充実
・主体的な学びを促す個に応じた学習指導
・学習計画表の作成と家庭学習の習慣化
　(スタディログ「マイスタディ」の活用)</t>
    <rPh sb="20" eb="23">
      <t>シュタイテキ</t>
    </rPh>
    <rPh sb="24" eb="25">
      <t>マナ</t>
    </rPh>
    <rPh sb="27" eb="28">
      <t>ウナガ</t>
    </rPh>
    <rPh sb="29" eb="30">
      <t>コ</t>
    </rPh>
    <rPh sb="31" eb="32">
      <t>オウ</t>
    </rPh>
    <rPh sb="34" eb="36">
      <t>ガクシュウ</t>
    </rPh>
    <rPh sb="36" eb="38">
      <t>シドウ</t>
    </rPh>
    <rPh sb="40" eb="42">
      <t>ガクシュウ</t>
    </rPh>
    <rPh sb="42" eb="45">
      <t>ケイカクヒョウ</t>
    </rPh>
    <rPh sb="46" eb="48">
      <t>サクセイ</t>
    </rPh>
    <rPh sb="49" eb="51">
      <t>カテイ</t>
    </rPh>
    <rPh sb="51" eb="53">
      <t>ガクシュウ</t>
    </rPh>
    <rPh sb="54" eb="56">
      <t>シュウカン</t>
    </rPh>
    <rPh sb="56" eb="57">
      <t>カ</t>
    </rPh>
    <rPh sb="75" eb="77">
      <t>カツヨウ</t>
    </rPh>
    <phoneticPr fontId="2"/>
  </si>
  <si>
    <t>「学習に対して、自分から進んで取り組んでいる。」の肯定的回答として、１、３年生は市の平均を上回ったが、２年生は5.3ポイント下回った。２年生の学習に対する主体性や意欲を養わせることが喫緊の課題である。</t>
    <rPh sb="1" eb="3">
      <t>ガクシュウ</t>
    </rPh>
    <rPh sb="4" eb="5">
      <t>タイ</t>
    </rPh>
    <rPh sb="8" eb="10">
      <t>ジブン</t>
    </rPh>
    <rPh sb="12" eb="13">
      <t>スス</t>
    </rPh>
    <rPh sb="15" eb="16">
      <t>ト</t>
    </rPh>
    <rPh sb="17" eb="18">
      <t>ク</t>
    </rPh>
    <rPh sb="25" eb="28">
      <t>コウテイテキ</t>
    </rPh>
    <rPh sb="28" eb="30">
      <t>カイトウ</t>
    </rPh>
    <rPh sb="37" eb="39">
      <t>ネンセイ</t>
    </rPh>
    <rPh sb="40" eb="41">
      <t>シ</t>
    </rPh>
    <rPh sb="42" eb="44">
      <t>ヘイキン</t>
    </rPh>
    <rPh sb="45" eb="47">
      <t>ウワマワ</t>
    </rPh>
    <rPh sb="52" eb="54">
      <t>ネンセイ</t>
    </rPh>
    <rPh sb="62" eb="64">
      <t>シタマワ</t>
    </rPh>
    <rPh sb="68" eb="70">
      <t>ネンセイ</t>
    </rPh>
    <rPh sb="71" eb="73">
      <t>ガクシュウ</t>
    </rPh>
    <rPh sb="74" eb="75">
      <t>タイ</t>
    </rPh>
    <rPh sb="77" eb="79">
      <t>シュタイ</t>
    </rPh>
    <rPh sb="79" eb="80">
      <t>セイ</t>
    </rPh>
    <rPh sb="81" eb="83">
      <t>イヨク</t>
    </rPh>
    <rPh sb="84" eb="85">
      <t>ヤシナ</t>
    </rPh>
    <rPh sb="91" eb="93">
      <t>キッキン</t>
    </rPh>
    <rPh sb="94" eb="96">
      <t>カダイ</t>
    </rPh>
    <phoneticPr fontId="2"/>
  </si>
  <si>
    <t>「自分で計画を立てて、家庭学習に取り組んでいる。」の肯定的回答として、１、３年生は市の平均を大きく上回ったが、２年生は0.5ポイント下回った。１、３年生は「マイスタディ」の効果も影響したと考えられる。２年生に限っては、「マイスタディ」を継続しながらも新たに具体策を立てる必要がある。</t>
    <rPh sb="26" eb="29">
      <t>コウテイテキ</t>
    </rPh>
    <rPh sb="29" eb="31">
      <t>カイトウ</t>
    </rPh>
    <rPh sb="38" eb="40">
      <t>ネンセイ</t>
    </rPh>
    <rPh sb="41" eb="42">
      <t>シ</t>
    </rPh>
    <rPh sb="43" eb="45">
      <t>ヘイキン</t>
    </rPh>
    <rPh sb="46" eb="47">
      <t>オオ</t>
    </rPh>
    <rPh sb="56" eb="58">
      <t>ネンセイ</t>
    </rPh>
    <rPh sb="74" eb="76">
      <t>ネンセイ</t>
    </rPh>
    <rPh sb="86" eb="88">
      <t>コウカ</t>
    </rPh>
    <rPh sb="89" eb="91">
      <t>エイキョウ</t>
    </rPh>
    <rPh sb="94" eb="95">
      <t>カンガ</t>
    </rPh>
    <rPh sb="101" eb="103">
      <t>ネンセイ</t>
    </rPh>
    <rPh sb="104" eb="105">
      <t>カギ</t>
    </rPh>
    <rPh sb="118" eb="120">
      <t>ケイゾク</t>
    </rPh>
    <rPh sb="125" eb="126">
      <t>アラ</t>
    </rPh>
    <rPh sb="128" eb="131">
      <t>グタイサク</t>
    </rPh>
    <rPh sb="132" eb="133">
      <t>タ</t>
    </rPh>
    <rPh sb="135" eb="137">
      <t>ヒツヨウ</t>
    </rPh>
    <phoneticPr fontId="2"/>
  </si>
  <si>
    <t xml:space="preserve">　各教科の正答率と標準スコアによる分析において、その結果を市と比較すると本校は全教科の数値が下回っており良好とは言えず、多様な学習支援が必須と言える。例えば、「学習した内容について、分かった点や、よく分からなかった点を見直し、次の学習につなげることができる。」という質問の肯定的回答が、本校74.7ポイント（市70.0ポイント)である。これは自己肯定感は高いが結果が伴っていないということが分かる。他の質問も同じ傾向にある。本校の本年度の学力向上の取り組みとしては、学校課題「主体的・対話的な学びあいを通した確かな学力向上及びコミュニケーション能力の育成」を目的に、次の４つの視点を課題解決に向けて充実を図っていきたいこととした。その４つは①「生徒が本時のねらいをつかむことができる明確な提示」、②「自分の考えを書いて発表するなどの言語活動」、③「自分の学びを充実したり、考えの変容を自覚したりできる振り返り」、④「教科横断的な視点を養い、生徒理解を深める。」である。この４つの視点を意識した授業を計画し、授業力向上に繋げるための相互授業参観を行った。また、学力向上コーディネーターと学力向上推進リーダーの派遣事業として、国語科教員や若手教員を中心に授業力向上のため授業研究等を行った。これらの取り組みの反省を含め、各種調査結果の分析による学力向上改善プランの検討も行った。そこで教員の共通実践とする具体策として、次の４点を掲げた。それは、⑤「やる気を引き出す授業の工夫（成功体験を持たせる。達成感を持たせる。）、⑥対話を活かした授業の工夫、⑦振り返りに自分の考えを明記する時間を持つ。⑧学びのつながりを意識した授業実践（各教科で習得した学習内容を他教科でも活かす。）である。上記①～⑧の内容として重複する点はあるが整理しながら継続し、次年度の学力向上に繋げていく。
</t>
    <rPh sb="26" eb="28">
      <t>ケッカ</t>
    </rPh>
    <rPh sb="36" eb="38">
      <t>ホンコウ</t>
    </rPh>
    <rPh sb="40" eb="42">
      <t>キョウカ</t>
    </rPh>
    <rPh sb="43" eb="45">
      <t>スウチ</t>
    </rPh>
    <rPh sb="52" eb="54">
      <t>リョウコウ</t>
    </rPh>
    <rPh sb="56" eb="57">
      <t>イ</t>
    </rPh>
    <rPh sb="60" eb="62">
      <t>タヨウ</t>
    </rPh>
    <rPh sb="63" eb="65">
      <t>ガクシュウ</t>
    </rPh>
    <rPh sb="65" eb="67">
      <t>シエン</t>
    </rPh>
    <rPh sb="68" eb="70">
      <t>ヒッス</t>
    </rPh>
    <rPh sb="71" eb="72">
      <t>イ</t>
    </rPh>
    <rPh sb="75" eb="76">
      <t>タト</t>
    </rPh>
    <rPh sb="80" eb="82">
      <t>ガクシュウ</t>
    </rPh>
    <rPh sb="84" eb="86">
      <t>ナイヨウ</t>
    </rPh>
    <rPh sb="91" eb="92">
      <t>ワ</t>
    </rPh>
    <rPh sb="95" eb="96">
      <t>テン</t>
    </rPh>
    <rPh sb="100" eb="101">
      <t>ワ</t>
    </rPh>
    <rPh sb="107" eb="108">
      <t>テン</t>
    </rPh>
    <rPh sb="109" eb="111">
      <t>ミナオ</t>
    </rPh>
    <rPh sb="113" eb="114">
      <t>ツギ</t>
    </rPh>
    <rPh sb="115" eb="117">
      <t>ガクシュウ</t>
    </rPh>
    <rPh sb="133" eb="135">
      <t>シツモン</t>
    </rPh>
    <rPh sb="136" eb="139">
      <t>コウテイテキ</t>
    </rPh>
    <rPh sb="139" eb="141">
      <t>カイトウ</t>
    </rPh>
    <rPh sb="143" eb="145">
      <t>ホンコウ</t>
    </rPh>
    <rPh sb="154" eb="155">
      <t>シ</t>
    </rPh>
    <rPh sb="171" eb="173">
      <t>ジコ</t>
    </rPh>
    <rPh sb="173" eb="176">
      <t>コウテイカン</t>
    </rPh>
    <rPh sb="177" eb="178">
      <t>タカ</t>
    </rPh>
    <rPh sb="180" eb="182">
      <t>ケッカ</t>
    </rPh>
    <rPh sb="183" eb="184">
      <t>トモナ</t>
    </rPh>
    <rPh sb="195" eb="196">
      <t>ワ</t>
    </rPh>
    <rPh sb="199" eb="200">
      <t>ホカ</t>
    </rPh>
    <rPh sb="201" eb="203">
      <t>シツモン</t>
    </rPh>
    <rPh sb="204" eb="205">
      <t>オナ</t>
    </rPh>
    <rPh sb="206" eb="208">
      <t>ケイコウ</t>
    </rPh>
    <rPh sb="212" eb="214">
      <t>ホンコウ</t>
    </rPh>
    <rPh sb="215" eb="218">
      <t>ホンネンド</t>
    </rPh>
    <rPh sb="219" eb="221">
      <t>ガクリョク</t>
    </rPh>
    <rPh sb="221" eb="223">
      <t>コウジョウ</t>
    </rPh>
    <rPh sb="224" eb="225">
      <t>ト</t>
    </rPh>
    <rPh sb="226" eb="227">
      <t>ク</t>
    </rPh>
    <rPh sb="233" eb="235">
      <t>ガッコウ</t>
    </rPh>
    <rPh sb="235" eb="237">
      <t>カダイ</t>
    </rPh>
    <rPh sb="275" eb="277">
      <t>イクセイ</t>
    </rPh>
    <rPh sb="279" eb="281">
      <t>モクテキ</t>
    </rPh>
    <rPh sb="283" eb="284">
      <t>ツギ</t>
    </rPh>
    <rPh sb="288" eb="290">
      <t>シテン</t>
    </rPh>
    <rPh sb="291" eb="293">
      <t>カダイ</t>
    </rPh>
    <rPh sb="293" eb="295">
      <t>カイケツ</t>
    </rPh>
    <rPh sb="296" eb="297">
      <t>ム</t>
    </rPh>
    <rPh sb="299" eb="301">
      <t>ジュウジツ</t>
    </rPh>
    <rPh sb="302" eb="303">
      <t>ハカ</t>
    </rPh>
    <rPh sb="322" eb="324">
      <t>セイト</t>
    </rPh>
    <rPh sb="325" eb="327">
      <t>ホンジ</t>
    </rPh>
    <rPh sb="341" eb="343">
      <t>メイカク</t>
    </rPh>
    <rPh sb="344" eb="346">
      <t>テイジ</t>
    </rPh>
    <rPh sb="350" eb="352">
      <t>ジブン</t>
    </rPh>
    <rPh sb="353" eb="354">
      <t>カンガ</t>
    </rPh>
    <rPh sb="356" eb="357">
      <t>カ</t>
    </rPh>
    <rPh sb="359" eb="361">
      <t>ハッピョウ</t>
    </rPh>
    <rPh sb="366" eb="368">
      <t>ゲンゴ</t>
    </rPh>
    <rPh sb="368" eb="370">
      <t>カツドウ</t>
    </rPh>
    <rPh sb="374" eb="376">
      <t>ジブン</t>
    </rPh>
    <rPh sb="377" eb="378">
      <t>マナ</t>
    </rPh>
    <rPh sb="380" eb="382">
      <t>ジュウジツ</t>
    </rPh>
    <rPh sb="386" eb="387">
      <t>カンガ</t>
    </rPh>
    <rPh sb="389" eb="391">
      <t>ヘンヨウ</t>
    </rPh>
    <rPh sb="392" eb="394">
      <t>ジカク</t>
    </rPh>
    <rPh sb="400" eb="401">
      <t>フ</t>
    </rPh>
    <rPh sb="402" eb="403">
      <t>カエ</t>
    </rPh>
    <rPh sb="408" eb="410">
      <t>キョウカ</t>
    </rPh>
    <rPh sb="410" eb="413">
      <t>オウダンテキ</t>
    </rPh>
    <rPh sb="414" eb="416">
      <t>シテン</t>
    </rPh>
    <rPh sb="417" eb="418">
      <t>ヤシナ</t>
    </rPh>
    <rPh sb="420" eb="422">
      <t>セイト</t>
    </rPh>
    <rPh sb="422" eb="424">
      <t>リカイ</t>
    </rPh>
    <rPh sb="425" eb="426">
      <t>フカ</t>
    </rPh>
    <rPh sb="439" eb="441">
      <t>シテン</t>
    </rPh>
    <rPh sb="442" eb="444">
      <t>イシキ</t>
    </rPh>
    <rPh sb="446" eb="448">
      <t>ジュギョウ</t>
    </rPh>
    <rPh sb="449" eb="451">
      <t>ケイカク</t>
    </rPh>
    <rPh sb="453" eb="455">
      <t>ジュギョウ</t>
    </rPh>
    <rPh sb="455" eb="456">
      <t>リョク</t>
    </rPh>
    <rPh sb="456" eb="458">
      <t>コウジョウ</t>
    </rPh>
    <rPh sb="459" eb="460">
      <t>ツナ</t>
    </rPh>
    <rPh sb="465" eb="467">
      <t>ソウゴ</t>
    </rPh>
    <rPh sb="467" eb="469">
      <t>ジュギョウ</t>
    </rPh>
    <rPh sb="469" eb="471">
      <t>サンカン</t>
    </rPh>
    <rPh sb="472" eb="473">
      <t>オコナ</t>
    </rPh>
    <rPh sb="479" eb="481">
      <t>ガクリョク</t>
    </rPh>
    <rPh sb="481" eb="483">
      <t>コウジョウ</t>
    </rPh>
    <rPh sb="492" eb="494">
      <t>ガクリョク</t>
    </rPh>
    <rPh sb="494" eb="496">
      <t>コウジョウ</t>
    </rPh>
    <rPh sb="496" eb="498">
      <t>スイシン</t>
    </rPh>
    <rPh sb="503" eb="505">
      <t>ハケン</t>
    </rPh>
    <rPh sb="505" eb="507">
      <t>ジギョウ</t>
    </rPh>
    <rPh sb="511" eb="514">
      <t>コクゴカ</t>
    </rPh>
    <rPh sb="514" eb="516">
      <t>キョウイン</t>
    </rPh>
    <rPh sb="517" eb="519">
      <t>ワカテ</t>
    </rPh>
    <rPh sb="519" eb="521">
      <t>キョウイン</t>
    </rPh>
    <rPh sb="522" eb="524">
      <t>チュウシン</t>
    </rPh>
    <rPh sb="525" eb="527">
      <t>ジュギョウ</t>
    </rPh>
    <rPh sb="527" eb="528">
      <t>リョク</t>
    </rPh>
    <rPh sb="528" eb="530">
      <t>コウジョウ</t>
    </rPh>
    <rPh sb="533" eb="535">
      <t>ジュギョウ</t>
    </rPh>
    <rPh sb="535" eb="537">
      <t>ケンキュウ</t>
    </rPh>
    <rPh sb="537" eb="538">
      <t>トウ</t>
    </rPh>
    <rPh sb="539" eb="540">
      <t>オコナ</t>
    </rPh>
    <rPh sb="547" eb="548">
      <t>ト</t>
    </rPh>
    <rPh sb="549" eb="550">
      <t>ク</t>
    </rPh>
    <rPh sb="552" eb="554">
      <t>ハンセイ</t>
    </rPh>
    <rPh sb="555" eb="556">
      <t>フク</t>
    </rPh>
    <rPh sb="558" eb="560">
      <t>カクシュ</t>
    </rPh>
    <rPh sb="560" eb="562">
      <t>チョウサ</t>
    </rPh>
    <rPh sb="562" eb="564">
      <t>ケッカ</t>
    </rPh>
    <rPh sb="565" eb="567">
      <t>ブンセキ</t>
    </rPh>
    <rPh sb="570" eb="572">
      <t>ガクリョク</t>
    </rPh>
    <rPh sb="572" eb="574">
      <t>コウジョウ</t>
    </rPh>
    <rPh sb="574" eb="576">
      <t>カイゼン</t>
    </rPh>
    <rPh sb="580" eb="582">
      <t>ケントウ</t>
    </rPh>
    <rPh sb="583" eb="584">
      <t>オコナ</t>
    </rPh>
    <rPh sb="590" eb="592">
      <t>キョウイン</t>
    </rPh>
    <rPh sb="593" eb="595">
      <t>キョウツウ</t>
    </rPh>
    <rPh sb="595" eb="597">
      <t>ジッセン</t>
    </rPh>
    <rPh sb="600" eb="603">
      <t>グタイサク</t>
    </rPh>
    <rPh sb="607" eb="608">
      <t>ツギ</t>
    </rPh>
    <rPh sb="610" eb="611">
      <t>テン</t>
    </rPh>
    <rPh sb="612" eb="613">
      <t>カカ</t>
    </rPh>
    <rPh sb="624" eb="625">
      <t>キ</t>
    </rPh>
    <rPh sb="626" eb="627">
      <t>ヒ</t>
    </rPh>
    <rPh sb="628" eb="629">
      <t>ダ</t>
    </rPh>
    <rPh sb="630" eb="632">
      <t>ジュギョウ</t>
    </rPh>
    <rPh sb="633" eb="635">
      <t>クフウ</t>
    </rPh>
    <rPh sb="636" eb="638">
      <t>セイコウ</t>
    </rPh>
    <rPh sb="638" eb="640">
      <t>タイケン</t>
    </rPh>
    <rPh sb="641" eb="642">
      <t>モ</t>
    </rPh>
    <rPh sb="646" eb="649">
      <t>タッセイカン</t>
    </rPh>
    <rPh sb="650" eb="651">
      <t>モ</t>
    </rPh>
    <rPh sb="658" eb="660">
      <t>タイワ</t>
    </rPh>
    <rPh sb="661" eb="662">
      <t>イ</t>
    </rPh>
    <rPh sb="665" eb="667">
      <t>ジュギョウ</t>
    </rPh>
    <rPh sb="668" eb="670">
      <t>クフウ</t>
    </rPh>
    <rPh sb="672" eb="673">
      <t>フ</t>
    </rPh>
    <rPh sb="674" eb="675">
      <t>カエ</t>
    </rPh>
    <rPh sb="677" eb="679">
      <t>ジブン</t>
    </rPh>
    <rPh sb="680" eb="681">
      <t>カンガ</t>
    </rPh>
    <rPh sb="683" eb="685">
      <t>メイキ</t>
    </rPh>
    <rPh sb="687" eb="689">
      <t>ジカン</t>
    </rPh>
    <rPh sb="690" eb="691">
      <t>モ</t>
    </rPh>
    <rPh sb="694" eb="695">
      <t>マナ</t>
    </rPh>
    <rPh sb="702" eb="704">
      <t>イシキ</t>
    </rPh>
    <rPh sb="706" eb="708">
      <t>ジュギョウ</t>
    </rPh>
    <rPh sb="708" eb="710">
      <t>ジッセン</t>
    </rPh>
    <rPh sb="711" eb="714">
      <t>カクキョウカ</t>
    </rPh>
    <rPh sb="715" eb="717">
      <t>シュウトク</t>
    </rPh>
    <rPh sb="719" eb="721">
      <t>ガクシュウ</t>
    </rPh>
    <rPh sb="721" eb="723">
      <t>ナイヨウ</t>
    </rPh>
    <rPh sb="724" eb="727">
      <t>タキョウカ</t>
    </rPh>
    <rPh sb="729" eb="730">
      <t>イ</t>
    </rPh>
    <rPh sb="738" eb="740">
      <t>ジョウキ</t>
    </rPh>
    <rPh sb="744" eb="746">
      <t>ナイヨウ</t>
    </rPh>
    <rPh sb="749" eb="751">
      <t>ジュウフク</t>
    </rPh>
    <rPh sb="753" eb="754">
      <t>テン</t>
    </rPh>
    <rPh sb="758" eb="760">
      <t>セイリ</t>
    </rPh>
    <rPh sb="764" eb="766">
      <t>ケイゾク</t>
    </rPh>
    <rPh sb="768" eb="771">
      <t>ジネンド</t>
    </rPh>
    <rPh sb="772" eb="774">
      <t>ガクリョク</t>
    </rPh>
    <rPh sb="774" eb="776">
      <t>コウジョウ</t>
    </rPh>
    <rPh sb="777" eb="778">
      <t>ツナ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</si>
</sst>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quot;(&quot;0.0&quot;％)&quot;"/>
  </numFmts>
  <fonts count="19"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5"/>
      <color indexed="18"/>
      <name val="HGS創英ﾌﾟﾚｾﾞﾝｽEB"/>
      <family val="1"/>
      <charset val="128"/>
    </font>
    <font>
      <sz val="6"/>
      <name val="ＭＳ Ｐゴシック"/>
      <family val="3"/>
      <charset val="128"/>
    </font>
    <font>
      <sz val="14"/>
      <color indexed="18"/>
      <name val="HGS創英ﾌﾟﾚｾﾞﾝｽEB"/>
      <family val="1"/>
      <charset val="128"/>
    </font>
    <font>
      <sz val="14"/>
      <name val="ＭＳ Ｐゴシック"/>
      <family val="3"/>
      <charset val="128"/>
    </font>
    <font>
      <b/>
      <sz val="12"/>
      <name val="ＭＳ Ｐゴシック"/>
      <family val="3"/>
      <charset val="128"/>
    </font>
    <font>
      <b/>
      <sz val="12"/>
      <name val="ＭＳ ゴシック"/>
      <family val="3"/>
      <charset val="128"/>
    </font>
    <font>
      <sz val="10"/>
      <color indexed="57"/>
      <name val="ＭＳ Ｐゴシック"/>
      <family val="3"/>
      <charset val="128"/>
    </font>
    <font>
      <sz val="9"/>
      <color indexed="57"/>
      <name val="ＭＳ Ｐゴシック"/>
      <family val="3"/>
      <charset val="128"/>
    </font>
    <font>
      <sz val="9"/>
      <name val="ＭＳ Ｐゴシック"/>
      <family val="3"/>
      <charset val="128"/>
    </font>
    <font>
      <sz val="10"/>
      <name val="Arial"/>
      <family val="2"/>
    </font>
    <font>
      <sz val="8"/>
      <name val="ＭＳ Ｐゴシック"/>
      <family val="3"/>
      <charset val="128"/>
    </font>
    <font>
      <sz val="10"/>
      <name val="ＭＳ Ｐゴシック"/>
      <family val="3"/>
      <charset val="128"/>
    </font>
    <font>
      <sz val="11"/>
      <name val="HG丸ｺﾞｼｯｸM-PRO"/>
      <family val="3"/>
      <charset val="128"/>
    </font>
    <font>
      <sz val="11"/>
      <color indexed="23"/>
      <name val="ＭＳ Ｐゴシック"/>
      <family val="3"/>
      <charset val="128"/>
    </font>
    <font>
      <sz val="6"/>
      <name val="游ゴシック"/>
      <family val="3"/>
      <charset val="128"/>
      <scheme val="minor"/>
    </font>
    <font>
      <sz val="10"/>
      <color rgb="FFFF0000"/>
      <name val="ＭＳ Ｐゴシック"/>
      <family val="3"/>
      <charset val="128"/>
    </font>
  </fonts>
  <fills count="2">
    <fill>
      <patternFill patternType="none"/>
    </fill>
    <fill>
      <patternFill patternType="gray125"/>
    </fill>
  </fills>
  <borders count="38">
    <border>
      <left/>
      <right/>
      <top/>
      <bottom/>
      <diagonal/>
    </border>
    <border>
      <left style="thin">
        <color indexed="57"/>
      </left>
      <right style="thin">
        <color indexed="57"/>
      </right>
      <top style="thin">
        <color indexed="57"/>
      </top>
      <bottom style="thin">
        <color indexed="57"/>
      </bottom>
      <diagonal/>
    </border>
    <border>
      <left style="thin">
        <color indexed="57"/>
      </left>
      <right style="hair">
        <color indexed="57"/>
      </right>
      <top style="thin">
        <color indexed="57"/>
      </top>
      <bottom/>
      <diagonal/>
    </border>
    <border>
      <left style="hair">
        <color indexed="57"/>
      </left>
      <right style="hair">
        <color indexed="57"/>
      </right>
      <top style="thin">
        <color indexed="57"/>
      </top>
      <bottom/>
      <diagonal/>
    </border>
    <border>
      <left style="hair">
        <color indexed="57"/>
      </left>
      <right style="thin">
        <color indexed="57"/>
      </right>
      <top style="thin">
        <color indexed="57"/>
      </top>
      <bottom/>
      <diagonal/>
    </border>
    <border>
      <left style="thin">
        <color indexed="57"/>
      </left>
      <right style="hair">
        <color indexed="57"/>
      </right>
      <top style="hair">
        <color indexed="57"/>
      </top>
      <bottom style="thin">
        <color indexed="57"/>
      </bottom>
      <diagonal/>
    </border>
    <border>
      <left style="hair">
        <color indexed="57"/>
      </left>
      <right style="hair">
        <color indexed="57"/>
      </right>
      <top style="hair">
        <color indexed="57"/>
      </top>
      <bottom style="thin">
        <color indexed="57"/>
      </bottom>
      <diagonal/>
    </border>
    <border>
      <left style="hair">
        <color indexed="57"/>
      </left>
      <right style="thin">
        <color indexed="57"/>
      </right>
      <top style="hair">
        <color indexed="57"/>
      </top>
      <bottom style="thin">
        <color indexed="57"/>
      </bottom>
      <diagonal/>
    </border>
    <border>
      <left style="thin">
        <color indexed="57"/>
      </left>
      <right style="thin">
        <color indexed="57"/>
      </right>
      <top style="thin">
        <color indexed="57"/>
      </top>
      <bottom style="hair">
        <color indexed="57"/>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hair">
        <color indexed="57"/>
      </right>
      <top style="thin">
        <color indexed="57"/>
      </top>
      <bottom style="hair">
        <color indexed="57"/>
      </bottom>
      <diagonal/>
    </border>
    <border>
      <left style="hair">
        <color indexed="57"/>
      </left>
      <right style="hair">
        <color indexed="57"/>
      </right>
      <top style="thin">
        <color indexed="57"/>
      </top>
      <bottom style="hair">
        <color indexed="57"/>
      </bottom>
      <diagonal/>
    </border>
    <border>
      <left style="hair">
        <color indexed="57"/>
      </left>
      <right style="thin">
        <color indexed="57"/>
      </right>
      <top style="thin">
        <color indexed="57"/>
      </top>
      <bottom style="hair">
        <color indexed="57"/>
      </bottom>
      <diagonal/>
    </border>
    <border>
      <left style="thin">
        <color indexed="57"/>
      </left>
      <right style="thin">
        <color indexed="57"/>
      </right>
      <top style="thin">
        <color indexed="57"/>
      </top>
      <bottom/>
      <diagonal/>
    </border>
    <border>
      <left style="thin">
        <color indexed="57"/>
      </left>
      <right style="thin">
        <color indexed="57"/>
      </right>
      <top style="hair">
        <color indexed="57"/>
      </top>
      <bottom style="hair">
        <color indexed="57"/>
      </bottom>
      <diagonal/>
    </border>
    <border>
      <left style="thin">
        <color indexed="57"/>
      </left>
      <right/>
      <top style="hair">
        <color indexed="57"/>
      </top>
      <bottom style="hair">
        <color indexed="57"/>
      </bottom>
      <diagonal/>
    </border>
    <border>
      <left/>
      <right/>
      <top style="hair">
        <color indexed="57"/>
      </top>
      <bottom style="hair">
        <color indexed="57"/>
      </bottom>
      <diagonal/>
    </border>
    <border>
      <left/>
      <right style="thin">
        <color indexed="57"/>
      </right>
      <top style="hair">
        <color indexed="57"/>
      </top>
      <bottom style="hair">
        <color indexed="57"/>
      </bottom>
      <diagonal/>
    </border>
    <border>
      <left style="thin">
        <color indexed="57"/>
      </left>
      <right style="hair">
        <color indexed="57"/>
      </right>
      <top style="hair">
        <color indexed="57"/>
      </top>
      <bottom style="hair">
        <color indexed="57"/>
      </bottom>
      <diagonal/>
    </border>
    <border>
      <left style="hair">
        <color indexed="57"/>
      </left>
      <right style="hair">
        <color indexed="57"/>
      </right>
      <top style="hair">
        <color indexed="57"/>
      </top>
      <bottom style="hair">
        <color indexed="57"/>
      </bottom>
      <diagonal/>
    </border>
    <border>
      <left style="hair">
        <color indexed="57"/>
      </left>
      <right style="thin">
        <color indexed="57"/>
      </right>
      <top style="hair">
        <color indexed="57"/>
      </top>
      <bottom style="hair">
        <color indexed="57"/>
      </bottom>
      <diagonal/>
    </border>
    <border>
      <left style="thin">
        <color indexed="57"/>
      </left>
      <right style="thin">
        <color indexed="57"/>
      </right>
      <top/>
      <bottom/>
      <diagonal/>
    </border>
    <border>
      <left style="thin">
        <color indexed="57"/>
      </left>
      <right style="thin">
        <color indexed="57"/>
      </right>
      <top style="hair">
        <color indexed="57"/>
      </top>
      <bottom style="thin">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bottom style="thin">
        <color indexed="57"/>
      </bottom>
      <diagonal/>
    </border>
    <border>
      <left style="thin">
        <color rgb="FF339966"/>
      </left>
      <right/>
      <top style="thin">
        <color rgb="FF339966"/>
      </top>
      <bottom style="thin">
        <color rgb="FF339966"/>
      </bottom>
      <diagonal/>
    </border>
    <border>
      <left/>
      <right style="dashed">
        <color rgb="FF339966"/>
      </right>
      <top style="thin">
        <color rgb="FF339966"/>
      </top>
      <bottom style="thin">
        <color rgb="FF339966"/>
      </bottom>
      <diagonal/>
    </border>
    <border>
      <left style="dashed">
        <color rgb="FF339966"/>
      </left>
      <right/>
      <top style="thin">
        <color rgb="FF339966"/>
      </top>
      <bottom style="thin">
        <color rgb="FF339966"/>
      </bottom>
      <diagonal/>
    </border>
    <border>
      <left/>
      <right/>
      <top style="thin">
        <color rgb="FF339966"/>
      </top>
      <bottom style="thin">
        <color rgb="FF339966"/>
      </bottom>
      <diagonal/>
    </border>
    <border>
      <left/>
      <right style="thin">
        <color rgb="FF339966"/>
      </right>
      <top style="thin">
        <color rgb="FF339966"/>
      </top>
      <bottom style="thin">
        <color rgb="FF339966"/>
      </bottom>
      <diagonal/>
    </border>
    <border>
      <left style="thin">
        <color rgb="FF339966"/>
      </left>
      <right/>
      <top style="thin">
        <color rgb="FF339966"/>
      </top>
      <bottom/>
      <diagonal/>
    </border>
    <border>
      <left/>
      <right style="dashed">
        <color rgb="FF339966"/>
      </right>
      <top style="thin">
        <color rgb="FF339966"/>
      </top>
      <bottom/>
      <diagonal/>
    </border>
    <border>
      <left style="thin">
        <color rgb="FF339966"/>
      </left>
      <right/>
      <top/>
      <bottom style="thin">
        <color rgb="FF339966"/>
      </bottom>
      <diagonal/>
    </border>
    <border>
      <left/>
      <right style="dashed">
        <color rgb="FF339966"/>
      </right>
      <top/>
      <bottom style="thin">
        <color rgb="FF339966"/>
      </bottom>
      <diagonal/>
    </border>
  </borders>
  <cellStyleXfs count="2">
    <xf numFmtId="0" fontId="0" fillId="0" borderId="0">
      <alignment vertical="center"/>
    </xf>
    <xf numFmtId="0" fontId="1" fillId="0" borderId="0"/>
  </cellStyleXfs>
  <cellXfs count="91">
    <xf numFmtId="0" fontId="0" fillId="0" borderId="0" xfId="0">
      <alignment vertical="center"/>
    </xf>
    <xf numFmtId="0" fontId="1" fillId="0" borderId="0" xfId="1"/>
    <xf numFmtId="0" fontId="3" fillId="0" borderId="0" xfId="1" applyFont="1"/>
    <xf numFmtId="0" fontId="5" fillId="0" borderId="0" xfId="1" applyFont="1"/>
    <xf numFmtId="0" fontId="6" fillId="0" borderId="0" xfId="1" applyFont="1"/>
    <xf numFmtId="0" fontId="7" fillId="0" borderId="0" xfId="1" applyFont="1"/>
    <xf numFmtId="0" fontId="8" fillId="0" borderId="0" xfId="1" applyFont="1"/>
    <xf numFmtId="0" fontId="9" fillId="0" borderId="0" xfId="1" applyFont="1" applyAlignment="1">
      <alignment horizontal="right" vertical="center"/>
    </xf>
    <xf numFmtId="0" fontId="9" fillId="0" borderId="0" xfId="1" applyFont="1" applyBorder="1" applyAlignment="1">
      <alignment vertical="center"/>
    </xf>
    <xf numFmtId="0" fontId="9" fillId="0" borderId="0" xfId="1" applyFont="1" applyBorder="1" applyAlignment="1">
      <alignment horizontal="center" vertical="center"/>
    </xf>
    <xf numFmtId="0" fontId="1" fillId="0" borderId="0" xfId="1" applyBorder="1"/>
    <xf numFmtId="0" fontId="10" fillId="0" borderId="0" xfId="1" applyFont="1" applyBorder="1" applyAlignment="1">
      <alignment horizontal="center" vertical="center" shrinkToFit="1"/>
    </xf>
    <xf numFmtId="0" fontId="9" fillId="0" borderId="0" xfId="1" applyFont="1" applyBorder="1" applyAlignment="1">
      <alignment vertical="center" textRotation="255"/>
    </xf>
    <xf numFmtId="0" fontId="11" fillId="0" borderId="0" xfId="1" applyFont="1" applyBorder="1" applyAlignment="1">
      <alignment vertical="center" shrinkToFit="1"/>
    </xf>
    <xf numFmtId="176" fontId="12" fillId="0" borderId="0" xfId="1" applyNumberFormat="1" applyFont="1" applyBorder="1" applyAlignment="1">
      <alignment vertical="center"/>
    </xf>
    <xf numFmtId="0" fontId="13" fillId="0" borderId="0" xfId="1" applyFont="1" applyAlignment="1">
      <alignment wrapText="1"/>
    </xf>
    <xf numFmtId="176" fontId="1" fillId="0" borderId="0" xfId="1" applyNumberFormat="1"/>
    <xf numFmtId="0" fontId="14" fillId="0" borderId="0" xfId="1" applyFont="1" applyBorder="1"/>
    <xf numFmtId="176" fontId="14" fillId="0" borderId="0" xfId="1" applyNumberFormat="1" applyFont="1" applyBorder="1"/>
    <xf numFmtId="0" fontId="10" fillId="0" borderId="5" xfId="1" applyFont="1" applyBorder="1" applyAlignment="1">
      <alignment horizontal="center" vertical="center"/>
    </xf>
    <xf numFmtId="0" fontId="10" fillId="0" borderId="6" xfId="1" applyFont="1" applyBorder="1" applyAlignment="1">
      <alignment horizontal="center" vertical="center"/>
    </xf>
    <xf numFmtId="0" fontId="10" fillId="0" borderId="7" xfId="1" applyFont="1" applyBorder="1" applyAlignment="1">
      <alignment horizontal="center" vertical="center"/>
    </xf>
    <xf numFmtId="176" fontId="12" fillId="0" borderId="12" xfId="1" applyNumberFormat="1" applyFont="1" applyBorder="1" applyAlignment="1">
      <alignment vertical="center"/>
    </xf>
    <xf numFmtId="176" fontId="12" fillId="0" borderId="13" xfId="1" applyNumberFormat="1" applyFont="1" applyBorder="1" applyAlignment="1">
      <alignment vertical="center"/>
    </xf>
    <xf numFmtId="176" fontId="12" fillId="0" borderId="14" xfId="1" applyNumberFormat="1" applyFont="1" applyBorder="1" applyAlignment="1">
      <alignment vertical="center"/>
    </xf>
    <xf numFmtId="0" fontId="11" fillId="0" borderId="9" xfId="1" applyFont="1" applyBorder="1" applyAlignment="1">
      <alignment horizontal="left" vertical="center" shrinkToFit="1"/>
    </xf>
    <xf numFmtId="176" fontId="12" fillId="0" borderId="20" xfId="1" applyNumberFormat="1" applyFont="1" applyBorder="1" applyAlignment="1">
      <alignment vertical="center"/>
    </xf>
    <xf numFmtId="176" fontId="12" fillId="0" borderId="21" xfId="1" applyNumberFormat="1" applyFont="1" applyBorder="1" applyAlignment="1">
      <alignment vertical="center"/>
    </xf>
    <xf numFmtId="176" fontId="12" fillId="0" borderId="22" xfId="1" applyNumberFormat="1" applyFont="1" applyBorder="1" applyAlignment="1">
      <alignment vertical="center"/>
    </xf>
    <xf numFmtId="0" fontId="11" fillId="0" borderId="17" xfId="1" applyFont="1" applyBorder="1" applyAlignment="1">
      <alignment horizontal="left" vertical="center" shrinkToFit="1"/>
    </xf>
    <xf numFmtId="176" fontId="12" fillId="0" borderId="5" xfId="1" applyNumberFormat="1" applyFont="1" applyBorder="1" applyAlignment="1">
      <alignment vertical="center"/>
    </xf>
    <xf numFmtId="176" fontId="12" fillId="0" borderId="6" xfId="1" applyNumberFormat="1" applyFont="1" applyBorder="1" applyAlignment="1">
      <alignment vertical="center"/>
    </xf>
    <xf numFmtId="176" fontId="12" fillId="0" borderId="7" xfId="1" applyNumberFormat="1" applyFont="1" applyBorder="1" applyAlignment="1">
      <alignment vertical="center"/>
    </xf>
    <xf numFmtId="0" fontId="11" fillId="0" borderId="25" xfId="1" applyFont="1" applyBorder="1" applyAlignment="1">
      <alignment horizontal="left" vertical="center" shrinkToFit="1"/>
    </xf>
    <xf numFmtId="0" fontId="1" fillId="0" borderId="0" xfId="1" applyAlignment="1">
      <alignment horizontal="left"/>
    </xf>
    <xf numFmtId="0" fontId="14" fillId="0" borderId="0" xfId="1" applyFont="1" applyAlignment="1">
      <alignment horizontal="right"/>
    </xf>
    <xf numFmtId="0" fontId="11" fillId="0" borderId="0" xfId="1" applyFont="1" applyAlignment="1">
      <alignment horizontal="right"/>
    </xf>
    <xf numFmtId="0" fontId="1" fillId="0" borderId="0" xfId="1" applyAlignment="1">
      <alignment vertical="center"/>
    </xf>
    <xf numFmtId="0" fontId="15" fillId="0" borderId="0" xfId="1" applyFont="1" applyBorder="1" applyAlignment="1">
      <alignment shrinkToFit="1"/>
    </xf>
    <xf numFmtId="49" fontId="14" fillId="0" borderId="0" xfId="1" applyNumberFormat="1" applyFont="1" applyBorder="1" applyAlignment="1">
      <alignment vertical="top" wrapText="1"/>
    </xf>
    <xf numFmtId="177" fontId="15" fillId="0" borderId="0" xfId="1" applyNumberFormat="1" applyFont="1" applyBorder="1" applyAlignment="1">
      <alignment vertical="top" shrinkToFit="1"/>
    </xf>
    <xf numFmtId="0" fontId="16" fillId="0" borderId="0" xfId="1" applyFont="1"/>
    <xf numFmtId="0" fontId="9" fillId="0" borderId="15" xfId="1" applyFont="1" applyBorder="1" applyAlignment="1">
      <alignment vertical="center" textRotation="255"/>
    </xf>
    <xf numFmtId="0" fontId="1" fillId="0" borderId="23" xfId="1" applyBorder="1" applyAlignment="1"/>
    <xf numFmtId="0" fontId="1" fillId="0" borderId="28" xfId="1" applyBorder="1" applyAlignment="1"/>
    <xf numFmtId="0" fontId="1" fillId="0" borderId="0" xfId="1" applyAlignment="1">
      <alignment wrapText="1"/>
    </xf>
    <xf numFmtId="0" fontId="14" fillId="0" borderId="0" xfId="1" applyFont="1" applyBorder="1" applyAlignment="1">
      <alignment horizontal="left" vertical="top" wrapText="1"/>
    </xf>
    <xf numFmtId="0" fontId="11" fillId="0" borderId="25" xfId="1" applyFont="1" applyBorder="1" applyAlignment="1">
      <alignment vertical="center" shrinkToFit="1"/>
    </xf>
    <xf numFmtId="0" fontId="11" fillId="0" borderId="26" xfId="1" applyFont="1" applyBorder="1" applyAlignment="1">
      <alignment vertical="center" shrinkToFit="1"/>
    </xf>
    <xf numFmtId="0" fontId="11" fillId="0" borderId="27" xfId="1" applyFont="1" applyBorder="1" applyAlignment="1">
      <alignment vertical="center" shrinkToFit="1"/>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8" xfId="1" applyFont="1" applyBorder="1" applyAlignment="1">
      <alignment horizontal="center" vertical="center" textRotation="255"/>
    </xf>
    <xf numFmtId="0" fontId="9" fillId="0" borderId="16" xfId="1" applyFont="1" applyBorder="1" applyAlignment="1">
      <alignment horizontal="center" vertical="center" textRotation="255"/>
    </xf>
    <xf numFmtId="0" fontId="9" fillId="0" borderId="24" xfId="1" applyFont="1" applyBorder="1" applyAlignment="1">
      <alignment horizontal="center" vertical="center" textRotation="255"/>
    </xf>
    <xf numFmtId="0" fontId="11" fillId="0" borderId="9" xfId="1" applyFont="1" applyBorder="1" applyAlignment="1">
      <alignment horizontal="left" vertical="center" shrinkToFit="1"/>
    </xf>
    <xf numFmtId="0" fontId="11" fillId="0" borderId="10" xfId="1" applyFont="1" applyBorder="1" applyAlignment="1">
      <alignment horizontal="left" vertical="center" shrinkToFit="1"/>
    </xf>
    <xf numFmtId="0" fontId="11" fillId="0" borderId="11" xfId="1" applyFont="1" applyBorder="1" applyAlignment="1">
      <alignment horizontal="left" vertical="center" shrinkToFit="1"/>
    </xf>
    <xf numFmtId="0" fontId="9" fillId="0" borderId="15" xfId="1" applyFont="1" applyBorder="1" applyAlignment="1">
      <alignment horizontal="center" vertical="center" textRotation="255"/>
    </xf>
    <xf numFmtId="0" fontId="9" fillId="0" borderId="23" xfId="1" applyFont="1" applyBorder="1" applyAlignment="1">
      <alignment horizontal="center" vertical="center" textRotation="255"/>
    </xf>
    <xf numFmtId="0" fontId="9" fillId="0" borderId="28" xfId="1" applyFont="1" applyBorder="1" applyAlignment="1">
      <alignment horizontal="center" vertical="center" textRotation="255"/>
    </xf>
    <xf numFmtId="0" fontId="11" fillId="0" borderId="17" xfId="1" applyFont="1" applyBorder="1" applyAlignment="1">
      <alignment vertical="center" shrinkToFit="1"/>
    </xf>
    <xf numFmtId="0" fontId="11" fillId="0" borderId="18" xfId="1" applyFont="1" applyBorder="1" applyAlignment="1">
      <alignment vertical="center" shrinkToFit="1"/>
    </xf>
    <xf numFmtId="0" fontId="11" fillId="0" borderId="19" xfId="1" applyFont="1" applyBorder="1" applyAlignment="1">
      <alignment vertical="center" shrinkToFit="1"/>
    </xf>
    <xf numFmtId="0" fontId="11" fillId="0" borderId="9" xfId="1" applyFont="1" applyBorder="1" applyAlignment="1">
      <alignment vertical="center" shrinkToFit="1"/>
    </xf>
    <xf numFmtId="0" fontId="11" fillId="0" borderId="10" xfId="1" applyFont="1" applyBorder="1" applyAlignment="1">
      <alignment vertical="center" shrinkToFit="1"/>
    </xf>
    <xf numFmtId="0" fontId="11" fillId="0" borderId="11" xfId="1" applyFont="1" applyBorder="1" applyAlignment="1">
      <alignment vertical="center" shrinkToFit="1"/>
    </xf>
    <xf numFmtId="0" fontId="13" fillId="0" borderId="0" xfId="1" applyFont="1" applyAlignment="1">
      <alignment horizontal="left" vertical="top"/>
    </xf>
    <xf numFmtId="0" fontId="15" fillId="0" borderId="1" xfId="1" applyFont="1" applyBorder="1" applyAlignment="1">
      <alignment horizontal="center" vertical="center"/>
    </xf>
    <xf numFmtId="0" fontId="15" fillId="0" borderId="1" xfId="1" applyFont="1" applyBorder="1" applyAlignment="1">
      <alignment horizontal="center" vertical="center" wrapText="1" shrinkToFit="1"/>
    </xf>
    <xf numFmtId="49" fontId="14" fillId="0" borderId="1" xfId="1" applyNumberFormat="1" applyFont="1" applyBorder="1" applyAlignment="1" applyProtection="1">
      <alignment horizontal="left" vertical="top" wrapText="1"/>
      <protection locked="0"/>
    </xf>
    <xf numFmtId="0" fontId="15" fillId="0" borderId="1" xfId="1" applyFont="1" applyBorder="1" applyAlignment="1">
      <alignment horizontal="center" vertical="center" shrinkToFit="1"/>
    </xf>
    <xf numFmtId="49" fontId="14" fillId="0" borderId="1" xfId="1" applyNumberFormat="1" applyFont="1" applyBorder="1" applyAlignment="1">
      <alignment horizontal="left" vertical="top" wrapText="1"/>
    </xf>
    <xf numFmtId="49" fontId="18" fillId="0" borderId="1" xfId="1" applyNumberFormat="1" applyFont="1" applyBorder="1" applyAlignment="1" applyProtection="1">
      <alignment horizontal="left" vertical="top" wrapText="1"/>
      <protection locked="0"/>
    </xf>
    <xf numFmtId="0" fontId="14" fillId="0" borderId="31" xfId="1" applyFont="1" applyBorder="1" applyAlignment="1">
      <alignment horizontal="left" vertical="top" wrapText="1"/>
    </xf>
    <xf numFmtId="0" fontId="14" fillId="0" borderId="32" xfId="1" applyFont="1" applyBorder="1" applyAlignment="1">
      <alignment horizontal="left" vertical="top" wrapText="1"/>
    </xf>
    <xf numFmtId="0" fontId="14" fillId="0" borderId="33" xfId="1" applyFont="1" applyBorder="1" applyAlignment="1">
      <alignment horizontal="left" vertical="top" wrapText="1"/>
    </xf>
    <xf numFmtId="0" fontId="14" fillId="0" borderId="29" xfId="1" applyFont="1" applyBorder="1" applyAlignment="1">
      <alignment horizontal="left" vertical="top" wrapText="1"/>
    </xf>
    <xf numFmtId="0" fontId="1" fillId="0" borderId="32" xfId="1" applyFont="1" applyBorder="1" applyAlignment="1">
      <alignment horizontal="left" vertical="top" wrapText="1"/>
    </xf>
    <xf numFmtId="0" fontId="1" fillId="0" borderId="33" xfId="1" applyFont="1" applyBorder="1" applyAlignment="1">
      <alignment horizontal="left" vertical="top" wrapText="1"/>
    </xf>
    <xf numFmtId="0" fontId="15" fillId="0" borderId="29" xfId="1" applyFont="1" applyBorder="1" applyAlignment="1">
      <alignment horizontal="center" vertical="center"/>
    </xf>
    <xf numFmtId="0" fontId="15" fillId="0" borderId="30" xfId="1" applyFont="1" applyBorder="1" applyAlignment="1">
      <alignment horizontal="center" vertical="center"/>
    </xf>
    <xf numFmtId="0" fontId="15" fillId="0" borderId="31" xfId="1" applyFont="1" applyBorder="1" applyAlignment="1">
      <alignment horizontal="center" vertical="center"/>
    </xf>
    <xf numFmtId="0" fontId="15" fillId="0" borderId="32" xfId="1" applyFont="1" applyBorder="1" applyAlignment="1">
      <alignment horizontal="center" vertical="center"/>
    </xf>
    <xf numFmtId="0" fontId="15" fillId="0" borderId="33" xfId="1" applyFont="1" applyBorder="1" applyAlignment="1">
      <alignment horizontal="center" vertical="center"/>
    </xf>
    <xf numFmtId="0" fontId="14" fillId="0" borderId="34" xfId="1" applyFont="1" applyBorder="1" applyAlignment="1">
      <alignment horizontal="left" vertical="top" wrapText="1"/>
    </xf>
    <xf numFmtId="0" fontId="14" fillId="0" borderId="35" xfId="1" applyFont="1" applyBorder="1" applyAlignment="1">
      <alignment horizontal="left" vertical="top" wrapText="1"/>
    </xf>
    <xf numFmtId="0" fontId="0" fillId="0" borderId="36" xfId="0" applyBorder="1" applyAlignment="1">
      <alignment horizontal="left" vertical="top" wrapText="1"/>
    </xf>
    <xf numFmtId="0" fontId="0" fillId="0" borderId="37" xfId="0" applyBorder="1" applyAlignment="1">
      <alignment horizontal="left" vertical="top"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中学校3年国語!$W$99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中学校3年国語!$V$100:$V$120</c:f>
              <c:strCache>
                <c:ptCount val="8"/>
                <c:pt idx="0">
                  <c:v>言葉の特徴や使い方
に関する事項</c:v>
                </c:pt>
                <c:pt idx="1">
                  <c:v>情報の扱い方
に関する事項</c:v>
                </c:pt>
                <c:pt idx="2">
                  <c:v>我が国の言語文化
に関する事項</c:v>
                </c:pt>
                <c:pt idx="3">
                  <c:v>話すこと・聞くこと</c:v>
                </c:pt>
                <c:pt idx="4">
                  <c:v>書くこと</c:v>
                </c:pt>
                <c:pt idx="5">
                  <c:v>読むこと</c:v>
                </c:pt>
                <c:pt idx="6">
                  <c:v>知識・技能</c:v>
                </c:pt>
                <c:pt idx="7">
                  <c:v>思考・判断・表現</c:v>
                </c:pt>
              </c:strCache>
            </c:strRef>
          </c:cat>
          <c:val>
            <c:numRef>
              <c:f>中学校3年国語!$W$100:$W$120</c:f>
              <c:numCache>
                <c:formatCode>0.0_ </c:formatCode>
                <c:ptCount val="8"/>
                <c:pt idx="0">
                  <c:v>68.480725623582771</c:v>
                </c:pt>
                <c:pt idx="1">
                  <c:v>66.836734693877546</c:v>
                </c:pt>
                <c:pt idx="2">
                  <c:v>80.612244897959187</c:v>
                </c:pt>
                <c:pt idx="3">
                  <c:v>74.149659863945573</c:v>
                </c:pt>
                <c:pt idx="4">
                  <c:v>73.469387755102034</c:v>
                </c:pt>
                <c:pt idx="5">
                  <c:v>69.897959183673478</c:v>
                </c:pt>
                <c:pt idx="6">
                  <c:v>69.217687074829939</c:v>
                </c:pt>
                <c:pt idx="7">
                  <c:v>72.257653061224488</c:v>
                </c:pt>
              </c:numCache>
            </c:numRef>
          </c:val>
          <c:extLst>
            <c:ext xmlns:c16="http://schemas.microsoft.com/office/drawing/2014/chart" uri="{C3380CC4-5D6E-409C-BE32-E72D297353CC}">
              <c16:uniqueId val="{00000000-69E8-449F-A42E-1E9049ECB4AB}"/>
            </c:ext>
          </c:extLst>
        </c:ser>
        <c:ser>
          <c:idx val="1"/>
          <c:order val="1"/>
          <c:tx>
            <c:strRef>
              <c:f>中学校3年国語!$X$99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中学校3年国語!$V$100:$V$120</c:f>
              <c:strCache>
                <c:ptCount val="8"/>
                <c:pt idx="0">
                  <c:v>言葉の特徴や使い方
に関する事項</c:v>
                </c:pt>
                <c:pt idx="1">
                  <c:v>情報の扱い方
に関する事項</c:v>
                </c:pt>
                <c:pt idx="2">
                  <c:v>我が国の言語文化
に関する事項</c:v>
                </c:pt>
                <c:pt idx="3">
                  <c:v>話すこと・聞くこと</c:v>
                </c:pt>
                <c:pt idx="4">
                  <c:v>書くこと</c:v>
                </c:pt>
                <c:pt idx="5">
                  <c:v>読むこと</c:v>
                </c:pt>
                <c:pt idx="6">
                  <c:v>知識・技能</c:v>
                </c:pt>
                <c:pt idx="7">
                  <c:v>思考・判断・表現</c:v>
                </c:pt>
              </c:strCache>
            </c:strRef>
          </c:cat>
          <c:val>
            <c:numRef>
              <c:f>中学校3年国語!$X$100:$X$120</c:f>
              <c:numCache>
                <c:formatCode>0.0_ </c:formatCode>
                <c:ptCount val="8"/>
                <c:pt idx="0">
                  <c:v>75.601120655152243</c:v>
                </c:pt>
                <c:pt idx="1">
                  <c:v>68.952618453865327</c:v>
                </c:pt>
                <c:pt idx="2">
                  <c:v>84.704904405652542</c:v>
                </c:pt>
                <c:pt idx="3">
                  <c:v>75.28401219174286</c:v>
                </c:pt>
                <c:pt idx="4">
                  <c:v>75.173178165696868</c:v>
                </c:pt>
                <c:pt idx="5">
                  <c:v>76.189156737785154</c:v>
                </c:pt>
                <c:pt idx="6">
                  <c:v>75.251685600812777</c:v>
                </c:pt>
                <c:pt idx="7">
                  <c:v>75.574951510113607</c:v>
                </c:pt>
              </c:numCache>
            </c:numRef>
          </c:val>
          <c:extLst>
            <c:ext xmlns:c16="http://schemas.microsoft.com/office/drawing/2014/chart" uri="{C3380CC4-5D6E-409C-BE32-E72D297353CC}">
              <c16:uniqueId val="{00000001-69E8-449F-A42E-1E9049ECB4AB}"/>
            </c:ext>
          </c:extLst>
        </c:ser>
        <c:dLbls>
          <c:showLegendKey val="0"/>
          <c:showVal val="0"/>
          <c:showCatName val="0"/>
          <c:showSerName val="0"/>
          <c:showPercent val="0"/>
          <c:showBubbleSize val="0"/>
        </c:dLbls>
        <c:axId val="113194496"/>
        <c:axId val="113196416"/>
      </c:radarChart>
      <c:catAx>
        <c:axId val="113194496"/>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13196416"/>
        <c:crosses val="autoZero"/>
        <c:auto val="0"/>
        <c:lblAlgn val="ctr"/>
        <c:lblOffset val="100"/>
        <c:noMultiLvlLbl val="0"/>
      </c:catAx>
      <c:valAx>
        <c:axId val="113196416"/>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3194496"/>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中学校3年社会!$W$99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中学校3年社会!$V$100:$V$120</c:f>
              <c:strCache>
                <c:ptCount val="5"/>
                <c:pt idx="0">
                  <c:v>地理的分野</c:v>
                </c:pt>
                <c:pt idx="1">
                  <c:v>歴史的分野</c:v>
                </c:pt>
                <c:pt idx="2">
                  <c:v>公民的分野</c:v>
                </c:pt>
                <c:pt idx="3">
                  <c:v>知識・技能</c:v>
                </c:pt>
                <c:pt idx="4">
                  <c:v>思考・判断・表現</c:v>
                </c:pt>
              </c:strCache>
            </c:strRef>
          </c:cat>
          <c:val>
            <c:numRef>
              <c:f>中学校3年社会!$W$100:$W$120</c:f>
              <c:numCache>
                <c:formatCode>0.0_ </c:formatCode>
                <c:ptCount val="5"/>
                <c:pt idx="0">
                  <c:v>64.261168384879724</c:v>
                </c:pt>
                <c:pt idx="1">
                  <c:v>61.924398625429546</c:v>
                </c:pt>
                <c:pt idx="2">
                  <c:v>46.907216494845365</c:v>
                </c:pt>
                <c:pt idx="3">
                  <c:v>63.483450895279432</c:v>
                </c:pt>
                <c:pt idx="4">
                  <c:v>56.786941580756015</c:v>
                </c:pt>
              </c:numCache>
            </c:numRef>
          </c:val>
          <c:extLst>
            <c:ext xmlns:c16="http://schemas.microsoft.com/office/drawing/2014/chart" uri="{C3380CC4-5D6E-409C-BE32-E72D297353CC}">
              <c16:uniqueId val="{00000000-5C17-4DF5-811C-50D8628577BD}"/>
            </c:ext>
          </c:extLst>
        </c:ser>
        <c:ser>
          <c:idx val="1"/>
          <c:order val="1"/>
          <c:tx>
            <c:strRef>
              <c:f>中学校3年社会!$X$99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中学校3年社会!$V$100:$V$120</c:f>
              <c:strCache>
                <c:ptCount val="5"/>
                <c:pt idx="0">
                  <c:v>地理的分野</c:v>
                </c:pt>
                <c:pt idx="1">
                  <c:v>歴史的分野</c:v>
                </c:pt>
                <c:pt idx="2">
                  <c:v>公民的分野</c:v>
                </c:pt>
                <c:pt idx="3">
                  <c:v>知識・技能</c:v>
                </c:pt>
                <c:pt idx="4">
                  <c:v>思考・判断・表現</c:v>
                </c:pt>
              </c:strCache>
            </c:strRef>
          </c:cat>
          <c:val>
            <c:numRef>
              <c:f>中学校3年社会!$X$100:$X$120</c:f>
              <c:numCache>
                <c:formatCode>0.0_ </c:formatCode>
                <c:ptCount val="5"/>
                <c:pt idx="0">
                  <c:v>70.548008501986885</c:v>
                </c:pt>
                <c:pt idx="1">
                  <c:v>66.598281120044362</c:v>
                </c:pt>
                <c:pt idx="2">
                  <c:v>53.299140560022181</c:v>
                </c:pt>
                <c:pt idx="3">
                  <c:v>67.636029358119458</c:v>
                </c:pt>
                <c:pt idx="4">
                  <c:v>64.471860271693927</c:v>
                </c:pt>
              </c:numCache>
            </c:numRef>
          </c:val>
          <c:extLst>
            <c:ext xmlns:c16="http://schemas.microsoft.com/office/drawing/2014/chart" uri="{C3380CC4-5D6E-409C-BE32-E72D297353CC}">
              <c16:uniqueId val="{00000001-5C17-4DF5-811C-50D8628577BD}"/>
            </c:ext>
          </c:extLst>
        </c:ser>
        <c:dLbls>
          <c:showLegendKey val="0"/>
          <c:showVal val="0"/>
          <c:showCatName val="0"/>
          <c:showSerName val="0"/>
          <c:showPercent val="0"/>
          <c:showBubbleSize val="0"/>
        </c:dLbls>
        <c:axId val="113194496"/>
        <c:axId val="113196416"/>
      </c:radarChart>
      <c:catAx>
        <c:axId val="113194496"/>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13196416"/>
        <c:crosses val="autoZero"/>
        <c:auto val="0"/>
        <c:lblAlgn val="ctr"/>
        <c:lblOffset val="100"/>
        <c:noMultiLvlLbl val="0"/>
      </c:catAx>
      <c:valAx>
        <c:axId val="113196416"/>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3194496"/>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中学校3年数学!$W$99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中学校3年数学!$V$100:$V$120</c:f>
              <c:strCache>
                <c:ptCount val="6"/>
                <c:pt idx="0">
                  <c:v>数と式</c:v>
                </c:pt>
                <c:pt idx="1">
                  <c:v>図形</c:v>
                </c:pt>
                <c:pt idx="2">
                  <c:v>関数</c:v>
                </c:pt>
                <c:pt idx="3">
                  <c:v>データの活用</c:v>
                </c:pt>
                <c:pt idx="4">
                  <c:v>知識・技能</c:v>
                </c:pt>
                <c:pt idx="5">
                  <c:v>思考・判断・表現</c:v>
                </c:pt>
              </c:strCache>
            </c:strRef>
          </c:cat>
          <c:val>
            <c:numRef>
              <c:f>中学校3年数学!$W$100:$W$120</c:f>
              <c:numCache>
                <c:formatCode>0.0_ </c:formatCode>
                <c:ptCount val="6"/>
                <c:pt idx="0">
                  <c:v>72.680412371134011</c:v>
                </c:pt>
                <c:pt idx="1">
                  <c:v>74.742268041237111</c:v>
                </c:pt>
                <c:pt idx="2">
                  <c:v>54.639175257731956</c:v>
                </c:pt>
                <c:pt idx="3">
                  <c:v>75.257731958762889</c:v>
                </c:pt>
                <c:pt idx="4">
                  <c:v>72.86597938144331</c:v>
                </c:pt>
                <c:pt idx="5">
                  <c:v>54.639175257731956</c:v>
                </c:pt>
              </c:numCache>
            </c:numRef>
          </c:val>
          <c:extLst>
            <c:ext xmlns:c16="http://schemas.microsoft.com/office/drawing/2014/chart" uri="{C3380CC4-5D6E-409C-BE32-E72D297353CC}">
              <c16:uniqueId val="{00000000-8756-4DF5-81E1-7C22BEF90ECA}"/>
            </c:ext>
          </c:extLst>
        </c:ser>
        <c:ser>
          <c:idx val="1"/>
          <c:order val="1"/>
          <c:tx>
            <c:strRef>
              <c:f>中学校3年数学!$X$99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中学校3年数学!$V$100:$V$120</c:f>
              <c:strCache>
                <c:ptCount val="6"/>
                <c:pt idx="0">
                  <c:v>数と式</c:v>
                </c:pt>
                <c:pt idx="1">
                  <c:v>図形</c:v>
                </c:pt>
                <c:pt idx="2">
                  <c:v>関数</c:v>
                </c:pt>
                <c:pt idx="3">
                  <c:v>データの活用</c:v>
                </c:pt>
                <c:pt idx="4">
                  <c:v>知識・技能</c:v>
                </c:pt>
                <c:pt idx="5">
                  <c:v>思考・判断・表現</c:v>
                </c:pt>
              </c:strCache>
            </c:strRef>
          </c:cat>
          <c:val>
            <c:numRef>
              <c:f>中学校3年数学!$X$100:$X$120</c:f>
              <c:numCache>
                <c:formatCode>0.0_ </c:formatCode>
                <c:ptCount val="6"/>
                <c:pt idx="0">
                  <c:v>73.794333267287499</c:v>
                </c:pt>
                <c:pt idx="1">
                  <c:v>76.652797041146556</c:v>
                </c:pt>
                <c:pt idx="2">
                  <c:v>61.595006934812758</c:v>
                </c:pt>
                <c:pt idx="3">
                  <c:v>76.393897364771149</c:v>
                </c:pt>
                <c:pt idx="4">
                  <c:v>75.158945908460467</c:v>
                </c:pt>
                <c:pt idx="5">
                  <c:v>58.914206459282745</c:v>
                </c:pt>
              </c:numCache>
            </c:numRef>
          </c:val>
          <c:extLst>
            <c:ext xmlns:c16="http://schemas.microsoft.com/office/drawing/2014/chart" uri="{C3380CC4-5D6E-409C-BE32-E72D297353CC}">
              <c16:uniqueId val="{00000001-8756-4DF5-81E1-7C22BEF90ECA}"/>
            </c:ext>
          </c:extLst>
        </c:ser>
        <c:dLbls>
          <c:showLegendKey val="0"/>
          <c:showVal val="0"/>
          <c:showCatName val="0"/>
          <c:showSerName val="0"/>
          <c:showPercent val="0"/>
          <c:showBubbleSize val="0"/>
        </c:dLbls>
        <c:axId val="113194496"/>
        <c:axId val="113196416"/>
      </c:radarChart>
      <c:catAx>
        <c:axId val="113194496"/>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13196416"/>
        <c:crosses val="autoZero"/>
        <c:auto val="0"/>
        <c:lblAlgn val="ctr"/>
        <c:lblOffset val="100"/>
        <c:noMultiLvlLbl val="0"/>
      </c:catAx>
      <c:valAx>
        <c:axId val="113196416"/>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3194496"/>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中学校3年理科!$W$99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中学校3年理科!$V$100:$V$120</c:f>
              <c:strCache>
                <c:ptCount val="6"/>
                <c:pt idx="0">
                  <c:v>エネルギー</c:v>
                </c:pt>
                <c:pt idx="1">
                  <c:v>粒子</c:v>
                </c:pt>
                <c:pt idx="2">
                  <c:v>生命</c:v>
                </c:pt>
                <c:pt idx="3">
                  <c:v>地球</c:v>
                </c:pt>
                <c:pt idx="4">
                  <c:v>知識・技能</c:v>
                </c:pt>
                <c:pt idx="5">
                  <c:v>思考・判断・表現</c:v>
                </c:pt>
              </c:strCache>
            </c:strRef>
          </c:cat>
          <c:val>
            <c:numRef>
              <c:f>中学校3年理科!$W$100:$W$120</c:f>
              <c:numCache>
                <c:formatCode>0.0_ </c:formatCode>
                <c:ptCount val="6"/>
                <c:pt idx="0">
                  <c:v>55.612244897959179</c:v>
                </c:pt>
                <c:pt idx="1">
                  <c:v>67.006802721088434</c:v>
                </c:pt>
                <c:pt idx="2">
                  <c:v>74.829931972789112</c:v>
                </c:pt>
                <c:pt idx="3">
                  <c:v>49.319727891156461</c:v>
                </c:pt>
                <c:pt idx="4">
                  <c:v>64.923469387755105</c:v>
                </c:pt>
                <c:pt idx="5">
                  <c:v>61.160714285714285</c:v>
                </c:pt>
              </c:numCache>
            </c:numRef>
          </c:val>
          <c:extLst>
            <c:ext xmlns:c16="http://schemas.microsoft.com/office/drawing/2014/chart" uri="{C3380CC4-5D6E-409C-BE32-E72D297353CC}">
              <c16:uniqueId val="{00000000-7B1D-41CE-B08F-4CBDD598E0D5}"/>
            </c:ext>
          </c:extLst>
        </c:ser>
        <c:ser>
          <c:idx val="1"/>
          <c:order val="1"/>
          <c:tx>
            <c:strRef>
              <c:f>中学校3年理科!$X$99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中学校3年理科!$V$100:$V$120</c:f>
              <c:strCache>
                <c:ptCount val="6"/>
                <c:pt idx="0">
                  <c:v>エネルギー</c:v>
                </c:pt>
                <c:pt idx="1">
                  <c:v>粒子</c:v>
                </c:pt>
                <c:pt idx="2">
                  <c:v>生命</c:v>
                </c:pt>
                <c:pt idx="3">
                  <c:v>地球</c:v>
                </c:pt>
                <c:pt idx="4">
                  <c:v>知識・技能</c:v>
                </c:pt>
                <c:pt idx="5">
                  <c:v>思考・判断・表現</c:v>
                </c:pt>
              </c:strCache>
            </c:strRef>
          </c:cat>
          <c:val>
            <c:numRef>
              <c:f>中学校3年理科!$X$100:$X$120</c:f>
              <c:numCache>
                <c:formatCode>0.0_ </c:formatCode>
                <c:ptCount val="6"/>
                <c:pt idx="0">
                  <c:v>59.346473029045647</c:v>
                </c:pt>
                <c:pt idx="1">
                  <c:v>69.494390656216382</c:v>
                </c:pt>
                <c:pt idx="2">
                  <c:v>75.232826187183036</c:v>
                </c:pt>
                <c:pt idx="3">
                  <c:v>54.407561088059012</c:v>
                </c:pt>
                <c:pt idx="4">
                  <c:v>67.745504840940526</c:v>
                </c:pt>
                <c:pt idx="5">
                  <c:v>63.739626556016596</c:v>
                </c:pt>
              </c:numCache>
            </c:numRef>
          </c:val>
          <c:extLst>
            <c:ext xmlns:c16="http://schemas.microsoft.com/office/drawing/2014/chart" uri="{C3380CC4-5D6E-409C-BE32-E72D297353CC}">
              <c16:uniqueId val="{00000001-7B1D-41CE-B08F-4CBDD598E0D5}"/>
            </c:ext>
          </c:extLst>
        </c:ser>
        <c:dLbls>
          <c:showLegendKey val="0"/>
          <c:showVal val="0"/>
          <c:showCatName val="0"/>
          <c:showSerName val="0"/>
          <c:showPercent val="0"/>
          <c:showBubbleSize val="0"/>
        </c:dLbls>
        <c:axId val="113194496"/>
        <c:axId val="113196416"/>
      </c:radarChart>
      <c:catAx>
        <c:axId val="113194496"/>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13196416"/>
        <c:crosses val="autoZero"/>
        <c:auto val="0"/>
        <c:lblAlgn val="ctr"/>
        <c:lblOffset val="100"/>
        <c:noMultiLvlLbl val="0"/>
      </c:catAx>
      <c:valAx>
        <c:axId val="113196416"/>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3194496"/>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74176249551539"/>
          <c:y val="0.11243427904845228"/>
          <c:w val="0.43485312537371673"/>
          <c:h val="0.71957838603507884"/>
        </c:manualLayout>
      </c:layout>
      <c:radarChart>
        <c:radarStyle val="marker"/>
        <c:varyColors val="0"/>
        <c:ser>
          <c:idx val="0"/>
          <c:order val="0"/>
          <c:tx>
            <c:strRef>
              <c:f>中学校3年英語!$W$99</c:f>
              <c:strCache>
                <c:ptCount val="1"/>
                <c:pt idx="0">
                  <c:v>本校</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strRef>
              <c:f>中学校3年英語!$V$100:$V$120</c:f>
              <c:strCache>
                <c:ptCount val="5"/>
                <c:pt idx="0">
                  <c:v>聞くこと</c:v>
                </c:pt>
                <c:pt idx="1">
                  <c:v>読むこと</c:v>
                </c:pt>
                <c:pt idx="2">
                  <c:v>書くこと</c:v>
                </c:pt>
                <c:pt idx="3">
                  <c:v>知識・技能</c:v>
                </c:pt>
                <c:pt idx="4">
                  <c:v>思考・判断・表現</c:v>
                </c:pt>
              </c:strCache>
            </c:strRef>
          </c:cat>
          <c:val>
            <c:numRef>
              <c:f>中学校3年英語!$W$100:$W$120</c:f>
              <c:numCache>
                <c:formatCode>0.0_ </c:formatCode>
                <c:ptCount val="5"/>
                <c:pt idx="0">
                  <c:v>59.587628865979376</c:v>
                </c:pt>
                <c:pt idx="1">
                  <c:v>59.351988217967595</c:v>
                </c:pt>
                <c:pt idx="2">
                  <c:v>52.920962199312712</c:v>
                </c:pt>
                <c:pt idx="3">
                  <c:v>68.421052631578945</c:v>
                </c:pt>
                <c:pt idx="4">
                  <c:v>43.078055964653906</c:v>
                </c:pt>
              </c:numCache>
            </c:numRef>
          </c:val>
          <c:extLst>
            <c:ext xmlns:c16="http://schemas.microsoft.com/office/drawing/2014/chart" uri="{C3380CC4-5D6E-409C-BE32-E72D297353CC}">
              <c16:uniqueId val="{00000000-F24A-4B6F-A28A-274AF5824A4D}"/>
            </c:ext>
          </c:extLst>
        </c:ser>
        <c:ser>
          <c:idx val="1"/>
          <c:order val="1"/>
          <c:tx>
            <c:strRef>
              <c:f>中学校3年英語!$X$99</c:f>
              <c:strCache>
                <c:ptCount val="1"/>
                <c:pt idx="0">
                  <c:v>市</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中学校3年英語!$V$100:$V$120</c:f>
              <c:strCache>
                <c:ptCount val="5"/>
                <c:pt idx="0">
                  <c:v>聞くこと</c:v>
                </c:pt>
                <c:pt idx="1">
                  <c:v>読むこと</c:v>
                </c:pt>
                <c:pt idx="2">
                  <c:v>書くこと</c:v>
                </c:pt>
                <c:pt idx="3">
                  <c:v>知識・技能</c:v>
                </c:pt>
                <c:pt idx="4">
                  <c:v>思考・判断・表現</c:v>
                </c:pt>
              </c:strCache>
            </c:strRef>
          </c:cat>
          <c:val>
            <c:numRef>
              <c:f>中学校3年英語!$X$100:$X$120</c:f>
              <c:numCache>
                <c:formatCode>0.0_ </c:formatCode>
                <c:ptCount val="5"/>
                <c:pt idx="0">
                  <c:v>62.390041493775932</c:v>
                </c:pt>
                <c:pt idx="1">
                  <c:v>65.702430349733248</c:v>
                </c:pt>
                <c:pt idx="2">
                  <c:v>56.791147994467494</c:v>
                </c:pt>
                <c:pt idx="3">
                  <c:v>71.217878721700515</c:v>
                </c:pt>
                <c:pt idx="4">
                  <c:v>50.122505433708753</c:v>
                </c:pt>
              </c:numCache>
            </c:numRef>
          </c:val>
          <c:extLst>
            <c:ext xmlns:c16="http://schemas.microsoft.com/office/drawing/2014/chart" uri="{C3380CC4-5D6E-409C-BE32-E72D297353CC}">
              <c16:uniqueId val="{00000001-F24A-4B6F-A28A-274AF5824A4D}"/>
            </c:ext>
          </c:extLst>
        </c:ser>
        <c:dLbls>
          <c:showLegendKey val="0"/>
          <c:showVal val="0"/>
          <c:showCatName val="0"/>
          <c:showSerName val="0"/>
          <c:showPercent val="0"/>
          <c:showBubbleSize val="0"/>
        </c:dLbls>
        <c:axId val="113194496"/>
        <c:axId val="113196416"/>
      </c:radarChart>
      <c:catAx>
        <c:axId val="113194496"/>
        <c:scaling>
          <c:orientation val="minMax"/>
        </c:scaling>
        <c:delete val="0"/>
        <c:axPos val="b"/>
        <c:majorGridlines/>
        <c:numFmt formatCode="General" sourceLinked="1"/>
        <c:majorTickMark val="out"/>
        <c:minorTickMark val="none"/>
        <c:tickLblPos val="nextTo"/>
        <c:txPr>
          <a:bodyPr rot="0" vert="horz"/>
          <a:lstStyle/>
          <a:p>
            <a:pPr>
              <a:defRPr sz="600" b="0" i="0" u="none" strike="noStrike" baseline="0">
                <a:solidFill>
                  <a:srgbClr val="000000"/>
                </a:solidFill>
                <a:latin typeface="ＭＳ Ｐゴシック"/>
                <a:ea typeface="ＭＳ Ｐゴシック"/>
                <a:cs typeface="ＭＳ Ｐゴシック"/>
              </a:defRPr>
            </a:pPr>
            <a:endParaRPr lang="ja-JP"/>
          </a:p>
        </c:txPr>
        <c:crossAx val="113196416"/>
        <c:crosses val="autoZero"/>
        <c:auto val="0"/>
        <c:lblAlgn val="ctr"/>
        <c:lblOffset val="100"/>
        <c:noMultiLvlLbl val="0"/>
      </c:catAx>
      <c:valAx>
        <c:axId val="113196416"/>
        <c:scaling>
          <c:orientation val="minMax"/>
          <c:max val="100"/>
          <c:min val="0"/>
        </c:scaling>
        <c:delete val="0"/>
        <c:axPos val="l"/>
        <c:majorGridlines>
          <c:spPr>
            <a:ln w="3175">
              <a:solidFill>
                <a:srgbClr val="000000"/>
              </a:solidFill>
              <a:prstDash val="solid"/>
            </a:ln>
          </c:spPr>
        </c:majorGridlines>
        <c:numFmt formatCode="0_ "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3194496"/>
        <c:crosses val="autoZero"/>
        <c:crossBetween val="between"/>
        <c:majorUnit val="20"/>
        <c:minorUnit val="20"/>
      </c:valAx>
      <c:spPr>
        <a:noFill/>
        <a:ln w="25400">
          <a:noFill/>
        </a:ln>
      </c:spPr>
    </c:plotArea>
    <c:legend>
      <c:legendPos val="r"/>
      <c:layout>
        <c:manualLayout>
          <c:xMode val="edge"/>
          <c:yMode val="edge"/>
          <c:x val="0.29976089384951538"/>
          <c:y val="0.91667021899111401"/>
          <c:w val="0.47961743015922453"/>
          <c:h val="6.74605788867919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50</xdr:row>
      <xdr:rowOff>0</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50</xdr:row>
      <xdr:rowOff>0</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50</xdr:row>
      <xdr:rowOff>0</xdr:rowOff>
    </xdr:to>
    <xdr:graphicFrame macro="">
      <xdr:nvGraphicFramePr>
        <xdr:cNvPr id="2" name="グラフ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50</xdr:row>
      <xdr:rowOff>0</xdr:rowOff>
    </xdr:to>
    <xdr:graphicFrame macro="">
      <xdr:nvGraphicFramePr>
        <xdr:cNvPr id="2" name="グラフ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6</xdr:col>
      <xdr:colOff>85725</xdr:colOff>
      <xdr:row>3</xdr:row>
      <xdr:rowOff>0</xdr:rowOff>
    </xdr:from>
    <xdr:to>
      <xdr:col>16</xdr:col>
      <xdr:colOff>0</xdr:colOff>
      <xdr:row>50</xdr:row>
      <xdr:rowOff>0</xdr:rowOff>
    </xdr:to>
    <xdr:graphicFrame macro="">
      <xdr:nvGraphicFramePr>
        <xdr:cNvPr id="2" name="グラフ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pageSetUpPr fitToPage="1"/>
  </sheetPr>
  <dimension ref="A1:Y142"/>
  <sheetViews>
    <sheetView tabSelected="1" view="pageBreakPreview" zoomScale="124" zoomScaleNormal="100" zoomScaleSheetLayoutView="124" workbookViewId="0">
      <selection activeCell="A48" sqref="A48:P52"/>
    </sheetView>
  </sheetViews>
  <sheetFormatPr defaultRowHeight="13.5" x14ac:dyDescent="0.15"/>
  <cols>
    <col min="1" max="2" width="3.875" style="1" customWidth="1"/>
    <col min="3" max="4" width="12.5" style="1" customWidth="1"/>
    <col min="5" max="6" width="7.5" style="1" customWidth="1"/>
    <col min="7" max="7" width="6.25" style="1" customWidth="1"/>
    <col min="8" max="15" width="4" style="1" customWidth="1"/>
    <col min="16" max="16" width="15" style="1" customWidth="1"/>
    <col min="17" max="17" width="6.25" style="1" customWidth="1"/>
    <col min="18" max="21" width="5.25" style="1" customWidth="1"/>
    <col min="22" max="22" width="29.25" style="1" bestFit="1" customWidth="1"/>
    <col min="23" max="24" width="6.75" style="1" bestFit="1" customWidth="1"/>
    <col min="25" max="26" width="5.25" style="1" customWidth="1"/>
    <col min="27" max="16384" width="9" style="1"/>
  </cols>
  <sheetData>
    <row r="1" spans="1:16" ht="6.75" customHeight="1" x14ac:dyDescent="0.15"/>
    <row r="2" spans="1:16" ht="18" x14ac:dyDescent="0.2">
      <c r="A2" s="2" t="s">
        <v>34</v>
      </c>
      <c r="B2" s="2"/>
      <c r="C2" s="3"/>
      <c r="D2" s="4"/>
      <c r="E2" s="4"/>
      <c r="F2" s="4"/>
      <c r="G2" s="4"/>
      <c r="H2" s="4"/>
      <c r="I2" s="4"/>
      <c r="J2" s="4"/>
      <c r="K2" s="4"/>
      <c r="L2" s="4"/>
      <c r="M2" s="4"/>
      <c r="N2" s="4"/>
      <c r="O2" s="4"/>
      <c r="P2" s="4"/>
    </row>
    <row r="3" spans="1:16" ht="4.5" customHeight="1" x14ac:dyDescent="0.15"/>
    <row r="4" spans="1:16" ht="17.25" hidden="1" customHeight="1" x14ac:dyDescent="0.15">
      <c r="A4" s="5"/>
      <c r="B4" s="5"/>
      <c r="C4" s="5"/>
      <c r="D4" s="6"/>
      <c r="E4" s="6"/>
      <c r="F4" s="7"/>
    </row>
    <row r="5" spans="1:16" hidden="1" x14ac:dyDescent="0.15">
      <c r="A5" s="8"/>
      <c r="B5" s="8"/>
      <c r="C5" s="8"/>
      <c r="D5" s="8"/>
      <c r="E5" s="9"/>
      <c r="F5" s="10"/>
    </row>
    <row r="6" spans="1:16" hidden="1" x14ac:dyDescent="0.15">
      <c r="A6" s="8"/>
      <c r="B6" s="8"/>
      <c r="C6" s="8"/>
      <c r="D6" s="8"/>
      <c r="E6" s="11"/>
      <c r="F6" s="10"/>
    </row>
    <row r="7" spans="1:16" ht="13.5" hidden="1" customHeight="1" x14ac:dyDescent="0.15">
      <c r="A7" s="12"/>
      <c r="B7" s="12"/>
      <c r="C7" s="13"/>
      <c r="D7" s="13"/>
      <c r="E7" s="14"/>
      <c r="F7" s="10"/>
    </row>
    <row r="8" spans="1:16" hidden="1" x14ac:dyDescent="0.15">
      <c r="A8" s="12"/>
      <c r="B8" s="12"/>
      <c r="C8" s="13"/>
      <c r="D8" s="13"/>
      <c r="E8" s="14"/>
      <c r="F8" s="10"/>
    </row>
    <row r="9" spans="1:16" hidden="1" x14ac:dyDescent="0.15">
      <c r="A9" s="12"/>
      <c r="B9" s="12"/>
      <c r="C9" s="13"/>
      <c r="D9" s="13"/>
      <c r="E9" s="14"/>
      <c r="F9" s="10"/>
    </row>
    <row r="10" spans="1:16" hidden="1" x14ac:dyDescent="0.15">
      <c r="A10" s="12"/>
      <c r="B10" s="12"/>
      <c r="C10" s="13"/>
      <c r="D10" s="13"/>
      <c r="E10" s="14"/>
      <c r="F10" s="10"/>
    </row>
    <row r="11" spans="1:16" hidden="1" x14ac:dyDescent="0.15">
      <c r="A11" s="12"/>
      <c r="B11" s="12"/>
      <c r="C11" s="13"/>
      <c r="D11" s="13"/>
      <c r="E11" s="14"/>
      <c r="F11" s="10"/>
    </row>
    <row r="12" spans="1:16" hidden="1" x14ac:dyDescent="0.15">
      <c r="A12" s="12"/>
      <c r="B12" s="12"/>
      <c r="C12" s="13"/>
      <c r="D12" s="13"/>
      <c r="E12" s="14"/>
      <c r="F12" s="10"/>
    </row>
    <row r="13" spans="1:16" hidden="1" x14ac:dyDescent="0.15">
      <c r="A13" s="12"/>
      <c r="B13" s="12"/>
      <c r="C13" s="12"/>
      <c r="D13" s="12"/>
      <c r="E13" s="14"/>
      <c r="F13" s="10"/>
    </row>
    <row r="14" spans="1:16" ht="13.5" hidden="1" customHeight="1" x14ac:dyDescent="0.15">
      <c r="A14" s="12"/>
      <c r="B14" s="12"/>
      <c r="C14" s="13"/>
      <c r="D14" s="13"/>
      <c r="E14" s="14"/>
      <c r="F14" s="10"/>
    </row>
    <row r="15" spans="1:16" ht="13.5" hidden="1" customHeight="1" x14ac:dyDescent="0.15">
      <c r="A15" s="12"/>
      <c r="B15" s="12"/>
      <c r="C15" s="13"/>
      <c r="D15" s="13"/>
      <c r="E15" s="14"/>
      <c r="F15" s="10"/>
      <c r="P15" s="15"/>
    </row>
    <row r="16" spans="1:16" hidden="1" x14ac:dyDescent="0.15">
      <c r="A16" s="12"/>
      <c r="B16" s="12"/>
      <c r="C16" s="13"/>
      <c r="D16" s="13"/>
      <c r="E16" s="14"/>
      <c r="F16" s="10"/>
      <c r="P16" s="15"/>
    </row>
    <row r="17" spans="1:25" hidden="1" x14ac:dyDescent="0.15">
      <c r="A17" s="12"/>
      <c r="B17" s="12"/>
      <c r="C17" s="13"/>
      <c r="D17" s="13"/>
      <c r="E17" s="14"/>
      <c r="F17" s="10"/>
      <c r="Q17" s="16"/>
      <c r="R17" s="16"/>
      <c r="U17" s="16"/>
    </row>
    <row r="18" spans="1:25" hidden="1" x14ac:dyDescent="0.15">
      <c r="A18" s="12"/>
      <c r="B18" s="12"/>
      <c r="C18" s="12"/>
      <c r="D18" s="12"/>
      <c r="E18" s="14"/>
      <c r="F18" s="10"/>
      <c r="Q18" s="16"/>
      <c r="R18" s="16"/>
      <c r="U18" s="16"/>
      <c r="V18" s="16"/>
      <c r="W18" s="16"/>
    </row>
    <row r="19" spans="1:25" ht="3" hidden="1" customHeight="1" x14ac:dyDescent="0.15">
      <c r="A19" s="10"/>
      <c r="B19" s="10"/>
      <c r="C19" s="10"/>
      <c r="D19" s="10"/>
      <c r="E19" s="10"/>
      <c r="F19" s="10"/>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5" t="s">
        <v>0</v>
      </c>
      <c r="B24" s="5"/>
      <c r="C24" s="5"/>
      <c r="D24" s="17"/>
      <c r="E24" s="18"/>
      <c r="F24" s="7"/>
    </row>
    <row r="25" spans="1:25" x14ac:dyDescent="0.15">
      <c r="A25" s="50"/>
      <c r="B25" s="50"/>
      <c r="C25" s="50"/>
      <c r="D25" s="50"/>
      <c r="E25" s="51" t="s">
        <v>1</v>
      </c>
      <c r="F25" s="52"/>
      <c r="G25" s="53"/>
      <c r="U25" s="50"/>
      <c r="V25" s="50"/>
      <c r="W25" s="51" t="s">
        <v>1</v>
      </c>
      <c r="X25" s="52"/>
      <c r="Y25" s="53"/>
    </row>
    <row r="26" spans="1:25" x14ac:dyDescent="0.15">
      <c r="A26" s="50"/>
      <c r="B26" s="50"/>
      <c r="C26" s="50"/>
      <c r="D26" s="50"/>
      <c r="E26" s="19" t="s">
        <v>2</v>
      </c>
      <c r="F26" s="20" t="s">
        <v>3</v>
      </c>
      <c r="G26" s="21" t="s">
        <v>4</v>
      </c>
      <c r="U26" s="50"/>
      <c r="V26" s="50"/>
      <c r="W26" s="19" t="s">
        <v>2</v>
      </c>
      <c r="X26" s="20" t="s">
        <v>3</v>
      </c>
      <c r="Y26" s="21" t="s">
        <v>4</v>
      </c>
    </row>
    <row r="27" spans="1:25" hidden="1" x14ac:dyDescent="0.15">
      <c r="A27" s="54" t="s">
        <v>5</v>
      </c>
      <c r="B27" s="57" t="str">
        <f t="shared" ref="B27:B47" si="0">IF(V27&lt;&gt;"",V27,"")</f>
        <v>発表の内容を聞き取る</v>
      </c>
      <c r="C27" s="58"/>
      <c r="D27" s="59"/>
      <c r="E27" s="22">
        <f t="shared" ref="E27:G47" si="1">IF(W27&lt;&gt;"",W27,"")</f>
        <v>74.149659863945573</v>
      </c>
      <c r="F27" s="23">
        <f t="shared" si="1"/>
        <v>75.28401219174286</v>
      </c>
      <c r="G27" s="24">
        <f t="shared" si="1"/>
        <v>10</v>
      </c>
      <c r="U27" s="60" t="s">
        <v>5</v>
      </c>
      <c r="V27" s="25" t="str">
        <f t="shared" ref="V27:Y42" si="2">IF(V100&lt;&gt;"",V100,"")</f>
        <v>発表の内容を聞き取る</v>
      </c>
      <c r="W27" s="22">
        <f t="shared" si="2"/>
        <v>74.149659863945573</v>
      </c>
      <c r="X27" s="23">
        <f t="shared" si="2"/>
        <v>75.28401219174286</v>
      </c>
      <c r="Y27" s="24">
        <f t="shared" si="2"/>
        <v>10</v>
      </c>
    </row>
    <row r="28" spans="1:25" hidden="1" x14ac:dyDescent="0.15">
      <c r="A28" s="55"/>
      <c r="B28" s="63" t="str">
        <f t="shared" si="0"/>
        <v>漢字を読む</v>
      </c>
      <c r="C28" s="64"/>
      <c r="D28" s="65"/>
      <c r="E28" s="26">
        <f t="shared" si="1"/>
        <v>61.564625850340136</v>
      </c>
      <c r="F28" s="27">
        <f t="shared" si="1"/>
        <v>68.347649395030942</v>
      </c>
      <c r="G28" s="28">
        <f t="shared" si="1"/>
        <v>15</v>
      </c>
      <c r="U28" s="61"/>
      <c r="V28" s="29" t="str">
        <f t="shared" si="2"/>
        <v>漢字を読む</v>
      </c>
      <c r="W28" s="26">
        <f t="shared" si="2"/>
        <v>61.564625850340136</v>
      </c>
      <c r="X28" s="27">
        <f t="shared" si="2"/>
        <v>68.347649395030942</v>
      </c>
      <c r="Y28" s="28">
        <f t="shared" si="2"/>
        <v>15</v>
      </c>
    </row>
    <row r="29" spans="1:25" hidden="1" x14ac:dyDescent="0.15">
      <c r="A29" s="55"/>
      <c r="B29" s="63" t="str">
        <f t="shared" si="0"/>
        <v>漢字を書く</v>
      </c>
      <c r="C29" s="64"/>
      <c r="D29" s="65"/>
      <c r="E29" s="26">
        <f t="shared" si="1"/>
        <v>57.823129251700678</v>
      </c>
      <c r="F29" s="27">
        <f t="shared" si="1"/>
        <v>73.409069917798092</v>
      </c>
      <c r="G29" s="28">
        <f t="shared" si="1"/>
        <v>20</v>
      </c>
      <c r="U29" s="61"/>
      <c r="V29" s="29" t="str">
        <f t="shared" si="2"/>
        <v>漢字を書く</v>
      </c>
      <c r="W29" s="26">
        <f t="shared" si="2"/>
        <v>57.823129251700678</v>
      </c>
      <c r="X29" s="27">
        <f t="shared" si="2"/>
        <v>73.409069917798092</v>
      </c>
      <c r="Y29" s="28">
        <f t="shared" si="2"/>
        <v>20</v>
      </c>
    </row>
    <row r="30" spans="1:25" hidden="1" x14ac:dyDescent="0.15">
      <c r="A30" s="55"/>
      <c r="B30" s="63" t="str">
        <f t="shared" si="0"/>
        <v>文法・語句に関する事項</v>
      </c>
      <c r="C30" s="64"/>
      <c r="D30" s="65"/>
      <c r="E30" s="26">
        <f t="shared" si="1"/>
        <v>84.693877551020407</v>
      </c>
      <c r="F30" s="27">
        <f t="shared" si="1"/>
        <v>84.9612080908839</v>
      </c>
      <c r="G30" s="28">
        <f t="shared" si="1"/>
        <v>25</v>
      </c>
      <c r="U30" s="61"/>
      <c r="V30" s="29" t="str">
        <f t="shared" si="2"/>
        <v>文法・語句に関する事項</v>
      </c>
      <c r="W30" s="26">
        <f t="shared" si="2"/>
        <v>84.693877551020407</v>
      </c>
      <c r="X30" s="27">
        <f t="shared" si="2"/>
        <v>84.9612080908839</v>
      </c>
      <c r="Y30" s="28">
        <f t="shared" si="2"/>
        <v>25</v>
      </c>
    </row>
    <row r="31" spans="1:25" hidden="1" x14ac:dyDescent="0.15">
      <c r="A31" s="55"/>
      <c r="B31" s="63" t="str">
        <f t="shared" si="0"/>
        <v>説明的な文章の内容を読み取る</v>
      </c>
      <c r="C31" s="64"/>
      <c r="D31" s="65"/>
      <c r="E31" s="26">
        <f t="shared" si="1"/>
        <v>72.108843537414955</v>
      </c>
      <c r="F31" s="27">
        <f t="shared" si="1"/>
        <v>77.048120439641636</v>
      </c>
      <c r="G31" s="28">
        <f t="shared" si="1"/>
        <v>30</v>
      </c>
      <c r="U31" s="61"/>
      <c r="V31" s="29" t="str">
        <f t="shared" si="2"/>
        <v>説明的な文章の内容を読み取る</v>
      </c>
      <c r="W31" s="26">
        <f t="shared" si="2"/>
        <v>72.108843537414955</v>
      </c>
      <c r="X31" s="27">
        <f t="shared" si="2"/>
        <v>77.048120439641636</v>
      </c>
      <c r="Y31" s="28">
        <f t="shared" si="2"/>
        <v>30</v>
      </c>
    </row>
    <row r="32" spans="1:25" hidden="1" x14ac:dyDescent="0.15">
      <c r="A32" s="55"/>
      <c r="B32" s="63" t="str">
        <f t="shared" si="0"/>
        <v>文学的な文章の内容を読み取る</v>
      </c>
      <c r="C32" s="64"/>
      <c r="D32" s="65"/>
      <c r="E32" s="26">
        <f t="shared" si="1"/>
        <v>67.687074829931973</v>
      </c>
      <c r="F32" s="27">
        <f t="shared" si="1"/>
        <v>75.330193035928687</v>
      </c>
      <c r="G32" s="28">
        <f t="shared" si="1"/>
        <v>35</v>
      </c>
      <c r="U32" s="61"/>
      <c r="V32" s="29" t="str">
        <f t="shared" si="2"/>
        <v>文学的な文章の内容を読み取る</v>
      </c>
      <c r="W32" s="26">
        <f t="shared" si="2"/>
        <v>67.687074829931973</v>
      </c>
      <c r="X32" s="27">
        <f t="shared" si="2"/>
        <v>75.330193035928687</v>
      </c>
      <c r="Y32" s="28">
        <f t="shared" si="2"/>
        <v>35</v>
      </c>
    </row>
    <row r="33" spans="1:25" hidden="1" x14ac:dyDescent="0.15">
      <c r="A33" s="55"/>
      <c r="B33" s="63" t="str">
        <f t="shared" si="0"/>
        <v>紹介する文章を書く</v>
      </c>
      <c r="C33" s="64"/>
      <c r="D33" s="65"/>
      <c r="E33" s="26">
        <f t="shared" si="1"/>
        <v>72.448979591836732</v>
      </c>
      <c r="F33" s="27">
        <f t="shared" si="1"/>
        <v>73.325944398263601</v>
      </c>
      <c r="G33" s="28">
        <f t="shared" si="1"/>
        <v>40</v>
      </c>
      <c r="U33" s="61"/>
      <c r="V33" s="29" t="str">
        <f t="shared" si="2"/>
        <v>紹介する文章を書く</v>
      </c>
      <c r="W33" s="26">
        <f t="shared" si="2"/>
        <v>72.448979591836732</v>
      </c>
      <c r="X33" s="27">
        <f t="shared" si="2"/>
        <v>73.325944398263601</v>
      </c>
      <c r="Y33" s="28">
        <f t="shared" si="2"/>
        <v>40</v>
      </c>
    </row>
    <row r="34" spans="1:25" hidden="1" x14ac:dyDescent="0.15">
      <c r="A34" s="55"/>
      <c r="B34" s="63" t="str">
        <f t="shared" si="0"/>
        <v>文章を書く</v>
      </c>
      <c r="C34" s="64"/>
      <c r="D34" s="65"/>
      <c r="E34" s="26">
        <f t="shared" si="1"/>
        <v>74.234693877551024</v>
      </c>
      <c r="F34" s="27">
        <f t="shared" si="1"/>
        <v>76.558603491271825</v>
      </c>
      <c r="G34" s="28">
        <f t="shared" si="1"/>
        <v>45</v>
      </c>
      <c r="U34" s="61"/>
      <c r="V34" s="29" t="str">
        <f t="shared" si="2"/>
        <v>文章を書く</v>
      </c>
      <c r="W34" s="26">
        <f t="shared" si="2"/>
        <v>74.234693877551024</v>
      </c>
      <c r="X34" s="27">
        <f t="shared" si="2"/>
        <v>76.558603491271825</v>
      </c>
      <c r="Y34" s="28">
        <f t="shared" si="2"/>
        <v>45</v>
      </c>
    </row>
    <row r="35" spans="1:25" hidden="1" x14ac:dyDescent="0.15">
      <c r="A35" s="55"/>
      <c r="B35" s="63" t="str">
        <f t="shared" si="0"/>
        <v/>
      </c>
      <c r="C35" s="64"/>
      <c r="D35" s="65"/>
      <c r="E35" s="26" t="str">
        <f t="shared" si="1"/>
        <v/>
      </c>
      <c r="F35" s="27" t="str">
        <f t="shared" si="1"/>
        <v/>
      </c>
      <c r="G35" s="28" t="str">
        <f t="shared" si="1"/>
        <v/>
      </c>
      <c r="U35" s="61"/>
      <c r="V35" s="29" t="str">
        <f t="shared" si="2"/>
        <v/>
      </c>
      <c r="W35" s="26" t="str">
        <f t="shared" si="2"/>
        <v/>
      </c>
      <c r="X35" s="27" t="str">
        <f t="shared" si="2"/>
        <v/>
      </c>
      <c r="Y35" s="28" t="str">
        <f t="shared" si="2"/>
        <v/>
      </c>
    </row>
    <row r="36" spans="1:25" hidden="1" x14ac:dyDescent="0.15">
      <c r="A36" s="56"/>
      <c r="B36" s="47" t="str">
        <f t="shared" si="0"/>
        <v/>
      </c>
      <c r="C36" s="48"/>
      <c r="D36" s="49"/>
      <c r="E36" s="30" t="str">
        <f t="shared" si="1"/>
        <v/>
      </c>
      <c r="F36" s="31" t="str">
        <f t="shared" si="1"/>
        <v/>
      </c>
      <c r="G36" s="32" t="str">
        <f t="shared" si="1"/>
        <v/>
      </c>
      <c r="U36" s="62"/>
      <c r="V36" s="33" t="str">
        <f t="shared" si="2"/>
        <v/>
      </c>
      <c r="W36" s="30" t="str">
        <f t="shared" si="2"/>
        <v/>
      </c>
      <c r="X36" s="31" t="str">
        <f t="shared" si="2"/>
        <v/>
      </c>
      <c r="Y36" s="32" t="str">
        <f t="shared" si="2"/>
        <v/>
      </c>
    </row>
    <row r="37" spans="1:25" x14ac:dyDescent="0.15">
      <c r="A37" s="54" t="s">
        <v>6</v>
      </c>
      <c r="B37" s="66" t="str">
        <f t="shared" si="0"/>
        <v>言葉の特徴や使い方
に関する事項</v>
      </c>
      <c r="C37" s="67"/>
      <c r="D37" s="68"/>
      <c r="E37" s="22">
        <f t="shared" si="1"/>
        <v>68.480725623582771</v>
      </c>
      <c r="F37" s="23">
        <f t="shared" si="1"/>
        <v>75.601120655152243</v>
      </c>
      <c r="G37" s="24">
        <f t="shared" si="1"/>
        <v>66.509444481612803</v>
      </c>
      <c r="U37" s="54" t="s">
        <v>6</v>
      </c>
      <c r="V37" s="25" t="str">
        <f t="shared" si="2"/>
        <v>言葉の特徴や使い方
に関する事項</v>
      </c>
      <c r="W37" s="22">
        <f t="shared" si="2"/>
        <v>68.480725623582771</v>
      </c>
      <c r="X37" s="23">
        <f t="shared" si="2"/>
        <v>75.601120655152243</v>
      </c>
      <c r="Y37" s="24">
        <f t="shared" si="2"/>
        <v>66.509444481612803</v>
      </c>
    </row>
    <row r="38" spans="1:25" x14ac:dyDescent="0.15">
      <c r="A38" s="55"/>
      <c r="B38" s="63" t="str">
        <f t="shared" si="0"/>
        <v>情報の扱い方
に関する事項</v>
      </c>
      <c r="C38" s="64"/>
      <c r="D38" s="65"/>
      <c r="E38" s="26">
        <f t="shared" si="1"/>
        <v>66.836734693877546</v>
      </c>
      <c r="F38" s="27">
        <f t="shared" si="1"/>
        <v>68.952618453865327</v>
      </c>
      <c r="G38" s="28">
        <f t="shared" si="1"/>
        <v>62.04756807386098</v>
      </c>
      <c r="U38" s="55"/>
      <c r="V38" s="29" t="str">
        <f t="shared" si="2"/>
        <v>情報の扱い方
に関する事項</v>
      </c>
      <c r="W38" s="26">
        <f t="shared" si="2"/>
        <v>66.836734693877546</v>
      </c>
      <c r="X38" s="27">
        <f t="shared" si="2"/>
        <v>68.952618453865327</v>
      </c>
      <c r="Y38" s="28">
        <f t="shared" si="2"/>
        <v>62.04756807386098</v>
      </c>
    </row>
    <row r="39" spans="1:25" x14ac:dyDescent="0.15">
      <c r="A39" s="55"/>
      <c r="B39" s="63" t="str">
        <f t="shared" si="0"/>
        <v>我が国の言語文化
に関する事項</v>
      </c>
      <c r="C39" s="64"/>
      <c r="D39" s="65"/>
      <c r="E39" s="26">
        <f t="shared" si="1"/>
        <v>80.612244897959187</v>
      </c>
      <c r="F39" s="27">
        <f t="shared" si="1"/>
        <v>84.704904405652542</v>
      </c>
      <c r="G39" s="28">
        <f t="shared" si="1"/>
        <v>78.236435405098021</v>
      </c>
      <c r="U39" s="55"/>
      <c r="V39" s="29" t="str">
        <f t="shared" si="2"/>
        <v>我が国の言語文化
に関する事項</v>
      </c>
      <c r="W39" s="26">
        <f t="shared" si="2"/>
        <v>80.612244897959187</v>
      </c>
      <c r="X39" s="27">
        <f t="shared" si="2"/>
        <v>84.704904405652542</v>
      </c>
      <c r="Y39" s="28">
        <f t="shared" si="2"/>
        <v>78.236435405098021</v>
      </c>
    </row>
    <row r="40" spans="1:25" x14ac:dyDescent="0.15">
      <c r="A40" s="55"/>
      <c r="B40" s="63" t="str">
        <f t="shared" si="0"/>
        <v>話すこと・聞くこと</v>
      </c>
      <c r="C40" s="64"/>
      <c r="D40" s="65"/>
      <c r="E40" s="26">
        <f t="shared" si="1"/>
        <v>74.149659863945573</v>
      </c>
      <c r="F40" s="27">
        <f t="shared" si="1"/>
        <v>75.28401219174286</v>
      </c>
      <c r="G40" s="28">
        <f t="shared" si="1"/>
        <v>69.411922124841098</v>
      </c>
      <c r="U40" s="55"/>
      <c r="V40" s="29" t="str">
        <f t="shared" si="2"/>
        <v>話すこと・聞くこと</v>
      </c>
      <c r="W40" s="26">
        <f t="shared" si="2"/>
        <v>74.149659863945573</v>
      </c>
      <c r="X40" s="27">
        <f t="shared" si="2"/>
        <v>75.28401219174286</v>
      </c>
      <c r="Y40" s="28">
        <f t="shared" si="2"/>
        <v>69.411922124841098</v>
      </c>
    </row>
    <row r="41" spans="1:25" x14ac:dyDescent="0.15">
      <c r="A41" s="55"/>
      <c r="B41" s="63" t="str">
        <f t="shared" si="0"/>
        <v>書くこと</v>
      </c>
      <c r="C41" s="64"/>
      <c r="D41" s="65"/>
      <c r="E41" s="26">
        <f t="shared" si="1"/>
        <v>73.469387755102034</v>
      </c>
      <c r="F41" s="27">
        <f t="shared" si="1"/>
        <v>75.173178165696868</v>
      </c>
      <c r="G41" s="28">
        <f t="shared" si="1"/>
        <v>65.125825535941274</v>
      </c>
      <c r="I41" s="34"/>
      <c r="U41" s="55"/>
      <c r="V41" s="29" t="str">
        <f t="shared" si="2"/>
        <v>書くこと</v>
      </c>
      <c r="W41" s="26">
        <f t="shared" si="2"/>
        <v>73.469387755102034</v>
      </c>
      <c r="X41" s="27">
        <f t="shared" si="2"/>
        <v>75.173178165696868</v>
      </c>
      <c r="Y41" s="28">
        <f t="shared" si="2"/>
        <v>65.125825535941274</v>
      </c>
    </row>
    <row r="42" spans="1:25" x14ac:dyDescent="0.15">
      <c r="A42" s="56"/>
      <c r="B42" s="47" t="str">
        <f t="shared" si="0"/>
        <v>読むこと</v>
      </c>
      <c r="C42" s="48"/>
      <c r="D42" s="49"/>
      <c r="E42" s="30">
        <f t="shared" si="1"/>
        <v>69.897959183673478</v>
      </c>
      <c r="F42" s="31">
        <f t="shared" si="1"/>
        <v>76.189156737785154</v>
      </c>
      <c r="G42" s="32">
        <f t="shared" si="1"/>
        <v>68.805891929261165</v>
      </c>
      <c r="U42" s="56"/>
      <c r="V42" s="33" t="str">
        <f t="shared" si="2"/>
        <v>読むこと</v>
      </c>
      <c r="W42" s="30">
        <f t="shared" si="2"/>
        <v>69.897959183673478</v>
      </c>
      <c r="X42" s="31">
        <f t="shared" si="2"/>
        <v>76.189156737785154</v>
      </c>
      <c r="Y42" s="32">
        <f t="shared" si="2"/>
        <v>68.805891929261165</v>
      </c>
    </row>
    <row r="43" spans="1:25" x14ac:dyDescent="0.15">
      <c r="A43" s="54" t="s">
        <v>7</v>
      </c>
      <c r="B43" s="66" t="str">
        <f t="shared" si="0"/>
        <v>知識・技能</v>
      </c>
      <c r="C43" s="67"/>
      <c r="D43" s="68"/>
      <c r="E43" s="22">
        <f t="shared" si="1"/>
        <v>69.217687074829939</v>
      </c>
      <c r="F43" s="23">
        <f t="shared" si="1"/>
        <v>75.251685600812777</v>
      </c>
      <c r="G43" s="24">
        <f t="shared" si="1"/>
        <v>66.743047657277941</v>
      </c>
      <c r="U43" s="54" t="s">
        <v>7</v>
      </c>
      <c r="V43" s="25" t="str">
        <f t="shared" ref="V43:Y47" si="3">IF(V116&lt;&gt;"",V116,"")</f>
        <v>知識・技能</v>
      </c>
      <c r="W43" s="22">
        <f t="shared" si="3"/>
        <v>69.217687074829939</v>
      </c>
      <c r="X43" s="23">
        <f t="shared" si="3"/>
        <v>75.251685600812777</v>
      </c>
      <c r="Y43" s="24">
        <f t="shared" si="3"/>
        <v>66.743047657277941</v>
      </c>
    </row>
    <row r="44" spans="1:25" x14ac:dyDescent="0.15">
      <c r="A44" s="55"/>
      <c r="B44" s="63" t="str">
        <f t="shared" si="0"/>
        <v>思考・判断・表現</v>
      </c>
      <c r="C44" s="64"/>
      <c r="D44" s="65"/>
      <c r="E44" s="26">
        <f t="shared" si="1"/>
        <v>72.257653061224488</v>
      </c>
      <c r="F44" s="27">
        <f t="shared" si="1"/>
        <v>75.574951510113607</v>
      </c>
      <c r="G44" s="28">
        <f t="shared" si="1"/>
        <v>67.309493543854956</v>
      </c>
      <c r="U44" s="55"/>
      <c r="V44" s="29" t="str">
        <f t="shared" si="3"/>
        <v>思考・判断・表現</v>
      </c>
      <c r="W44" s="26">
        <f t="shared" si="3"/>
        <v>72.257653061224488</v>
      </c>
      <c r="X44" s="27">
        <f t="shared" si="3"/>
        <v>75.574951510113607</v>
      </c>
      <c r="Y44" s="28">
        <f t="shared" si="3"/>
        <v>67.309493543854956</v>
      </c>
    </row>
    <row r="45" spans="1:25" x14ac:dyDescent="0.15">
      <c r="A45" s="55"/>
      <c r="B45" s="63" t="str">
        <f t="shared" si="0"/>
        <v/>
      </c>
      <c r="C45" s="64"/>
      <c r="D45" s="65"/>
      <c r="E45" s="26" t="str">
        <f t="shared" si="1"/>
        <v/>
      </c>
      <c r="F45" s="27" t="str">
        <f t="shared" si="1"/>
        <v/>
      </c>
      <c r="G45" s="28" t="str">
        <f t="shared" si="1"/>
        <v/>
      </c>
      <c r="U45" s="55"/>
      <c r="V45" s="29" t="str">
        <f t="shared" si="3"/>
        <v/>
      </c>
      <c r="W45" s="26" t="str">
        <f t="shared" si="3"/>
        <v/>
      </c>
      <c r="X45" s="27" t="str">
        <f t="shared" si="3"/>
        <v/>
      </c>
      <c r="Y45" s="28" t="str">
        <f t="shared" si="3"/>
        <v/>
      </c>
    </row>
    <row r="46" spans="1:25" x14ac:dyDescent="0.15">
      <c r="A46" s="55"/>
      <c r="B46" s="63" t="str">
        <f t="shared" si="0"/>
        <v/>
      </c>
      <c r="C46" s="64"/>
      <c r="D46" s="65"/>
      <c r="E46" s="26" t="str">
        <f t="shared" si="1"/>
        <v/>
      </c>
      <c r="F46" s="27" t="str">
        <f t="shared" si="1"/>
        <v/>
      </c>
      <c r="G46" s="28" t="str">
        <f t="shared" si="1"/>
        <v/>
      </c>
      <c r="U46" s="55"/>
      <c r="V46" s="29" t="str">
        <f t="shared" si="3"/>
        <v/>
      </c>
      <c r="W46" s="26" t="str">
        <f t="shared" si="3"/>
        <v/>
      </c>
      <c r="X46" s="27" t="str">
        <f t="shared" si="3"/>
        <v/>
      </c>
      <c r="Y46" s="28" t="str">
        <f t="shared" si="3"/>
        <v/>
      </c>
    </row>
    <row r="47" spans="1:25" x14ac:dyDescent="0.15">
      <c r="A47" s="56"/>
      <c r="B47" s="47" t="str">
        <f t="shared" si="0"/>
        <v/>
      </c>
      <c r="C47" s="48"/>
      <c r="D47" s="49"/>
      <c r="E47" s="30" t="str">
        <f t="shared" si="1"/>
        <v/>
      </c>
      <c r="F47" s="31" t="str">
        <f t="shared" si="1"/>
        <v/>
      </c>
      <c r="G47" s="32" t="str">
        <f t="shared" si="1"/>
        <v/>
      </c>
      <c r="U47" s="56"/>
      <c r="V47" s="33" t="str">
        <f t="shared" si="3"/>
        <v/>
      </c>
      <c r="W47" s="30" t="str">
        <f t="shared" si="3"/>
        <v/>
      </c>
      <c r="X47" s="31" t="str">
        <f t="shared" si="3"/>
        <v/>
      </c>
      <c r="Y47" s="32" t="str">
        <f t="shared" si="3"/>
        <v/>
      </c>
    </row>
    <row r="48" spans="1:25" ht="4.5" customHeight="1" x14ac:dyDescent="0.15">
      <c r="A48" s="69" t="s">
        <v>8</v>
      </c>
      <c r="B48" s="69"/>
      <c r="C48" s="69"/>
      <c r="D48" s="69"/>
      <c r="E48" s="69"/>
      <c r="F48" s="69"/>
      <c r="G48" s="69"/>
      <c r="H48" s="69"/>
      <c r="I48" s="69"/>
      <c r="J48" s="69"/>
      <c r="K48" s="69"/>
      <c r="L48" s="69"/>
      <c r="M48" s="69"/>
      <c r="N48" s="69"/>
      <c r="O48" s="69"/>
      <c r="P48" s="69"/>
    </row>
    <row r="49" spans="1:19" ht="4.5" customHeight="1" x14ac:dyDescent="0.15">
      <c r="A49" s="69"/>
      <c r="B49" s="69"/>
      <c r="C49" s="69"/>
      <c r="D49" s="69"/>
      <c r="E49" s="69"/>
      <c r="F49" s="69"/>
      <c r="G49" s="69"/>
      <c r="H49" s="69"/>
      <c r="I49" s="69"/>
      <c r="J49" s="69"/>
      <c r="K49" s="69"/>
      <c r="L49" s="69"/>
      <c r="M49" s="69"/>
      <c r="N49" s="69"/>
      <c r="O49" s="69"/>
      <c r="P49" s="69"/>
    </row>
    <row r="50" spans="1:19" ht="4.5" customHeight="1" x14ac:dyDescent="0.15">
      <c r="A50" s="69"/>
      <c r="B50" s="69"/>
      <c r="C50" s="69"/>
      <c r="D50" s="69"/>
      <c r="E50" s="69"/>
      <c r="F50" s="69"/>
      <c r="G50" s="69"/>
      <c r="H50" s="69"/>
      <c r="I50" s="69"/>
      <c r="J50" s="69"/>
      <c r="K50" s="69"/>
      <c r="L50" s="69"/>
      <c r="M50" s="69"/>
      <c r="N50" s="69"/>
      <c r="O50" s="69"/>
      <c r="P50" s="69"/>
    </row>
    <row r="51" spans="1:19" ht="4.5" customHeight="1" x14ac:dyDescent="0.15">
      <c r="A51" s="69"/>
      <c r="B51" s="69"/>
      <c r="C51" s="69"/>
      <c r="D51" s="69"/>
      <c r="E51" s="69"/>
      <c r="F51" s="69"/>
      <c r="G51" s="69"/>
      <c r="H51" s="69"/>
      <c r="I51" s="69"/>
      <c r="J51" s="69"/>
      <c r="K51" s="69"/>
      <c r="L51" s="69"/>
      <c r="M51" s="69"/>
      <c r="N51" s="69"/>
      <c r="O51" s="69"/>
      <c r="P51" s="69"/>
    </row>
    <row r="52" spans="1:19" ht="4.5" customHeight="1" x14ac:dyDescent="0.15">
      <c r="A52" s="69"/>
      <c r="B52" s="69"/>
      <c r="C52" s="69"/>
      <c r="D52" s="69"/>
      <c r="E52" s="69"/>
      <c r="F52" s="69"/>
      <c r="G52" s="69"/>
      <c r="H52" s="69"/>
      <c r="I52" s="69"/>
      <c r="J52" s="69"/>
      <c r="K52" s="69"/>
      <c r="L52" s="69"/>
      <c r="M52" s="69"/>
      <c r="N52" s="69"/>
      <c r="O52" s="69"/>
      <c r="P52" s="69"/>
    </row>
    <row r="53" spans="1:19" ht="17.25" customHeight="1" x14ac:dyDescent="0.15">
      <c r="A53" s="5" t="s">
        <v>9</v>
      </c>
      <c r="B53" s="5"/>
      <c r="C53" s="5"/>
      <c r="H53" s="35"/>
      <c r="P53" s="36" t="s">
        <v>10</v>
      </c>
    </row>
    <row r="54" spans="1:19" ht="18.75" customHeight="1" x14ac:dyDescent="0.15">
      <c r="A54" s="70" t="s">
        <v>11</v>
      </c>
      <c r="B54" s="70"/>
      <c r="C54" s="70"/>
      <c r="D54" s="70" t="s">
        <v>12</v>
      </c>
      <c r="E54" s="70"/>
      <c r="F54" s="70"/>
      <c r="G54" s="70"/>
      <c r="H54" s="70"/>
      <c r="I54" s="70" t="s">
        <v>13</v>
      </c>
      <c r="J54" s="70"/>
      <c r="K54" s="70"/>
      <c r="L54" s="70"/>
      <c r="M54" s="70"/>
      <c r="N54" s="70"/>
      <c r="O54" s="70"/>
      <c r="P54" s="70"/>
    </row>
    <row r="55" spans="1:19" ht="97.5" hidden="1" customHeight="1" x14ac:dyDescent="0.15">
      <c r="A55" s="71" t="str">
        <f t="shared" ref="A55:A74" si="4">IF(V27&lt;&gt;"",V27,"")</f>
        <v>発表の内容を聞き取る</v>
      </c>
      <c r="B55" s="71"/>
      <c r="C55" s="71"/>
      <c r="D55" s="72"/>
      <c r="E55" s="72"/>
      <c r="F55" s="72"/>
      <c r="G55" s="72"/>
      <c r="H55" s="72"/>
      <c r="I55" s="72"/>
      <c r="J55" s="72"/>
      <c r="K55" s="72"/>
      <c r="L55" s="72"/>
      <c r="M55" s="72"/>
      <c r="N55" s="72"/>
      <c r="O55" s="72"/>
      <c r="P55" s="72"/>
      <c r="S55" s="37">
        <f t="shared" ref="S55:S74" si="5">LEN(V100)</f>
        <v>10</v>
      </c>
    </row>
    <row r="56" spans="1:19" ht="97.5" hidden="1" customHeight="1" x14ac:dyDescent="0.15">
      <c r="A56" s="71" t="str">
        <f t="shared" si="4"/>
        <v>漢字を読む</v>
      </c>
      <c r="B56" s="71"/>
      <c r="C56" s="71"/>
      <c r="D56" s="72"/>
      <c r="E56" s="72"/>
      <c r="F56" s="72"/>
      <c r="G56" s="72"/>
      <c r="H56" s="72"/>
      <c r="I56" s="72"/>
      <c r="J56" s="72"/>
      <c r="K56" s="72"/>
      <c r="L56" s="72"/>
      <c r="M56" s="72"/>
      <c r="N56" s="72"/>
      <c r="O56" s="72"/>
      <c r="P56" s="72"/>
      <c r="S56" s="37">
        <f t="shared" si="5"/>
        <v>5</v>
      </c>
    </row>
    <row r="57" spans="1:19" ht="97.5" hidden="1" customHeight="1" x14ac:dyDescent="0.15">
      <c r="A57" s="71" t="str">
        <f t="shared" si="4"/>
        <v>漢字を書く</v>
      </c>
      <c r="B57" s="71"/>
      <c r="C57" s="71"/>
      <c r="D57" s="72"/>
      <c r="E57" s="72"/>
      <c r="F57" s="72"/>
      <c r="G57" s="72"/>
      <c r="H57" s="72"/>
      <c r="I57" s="72"/>
      <c r="J57" s="72"/>
      <c r="K57" s="72"/>
      <c r="L57" s="72"/>
      <c r="M57" s="72"/>
      <c r="N57" s="72"/>
      <c r="O57" s="72"/>
      <c r="P57" s="72"/>
      <c r="S57" s="37">
        <f t="shared" si="5"/>
        <v>5</v>
      </c>
    </row>
    <row r="58" spans="1:19" ht="97.5" hidden="1" customHeight="1" x14ac:dyDescent="0.15">
      <c r="A58" s="71" t="str">
        <f t="shared" si="4"/>
        <v>文法・語句に関する事項</v>
      </c>
      <c r="B58" s="71"/>
      <c r="C58" s="71"/>
      <c r="D58" s="72"/>
      <c r="E58" s="72"/>
      <c r="F58" s="72"/>
      <c r="G58" s="72"/>
      <c r="H58" s="72"/>
      <c r="I58" s="72"/>
      <c r="J58" s="72"/>
      <c r="K58" s="72"/>
      <c r="L58" s="72"/>
      <c r="M58" s="72"/>
      <c r="N58" s="72"/>
      <c r="O58" s="72"/>
      <c r="P58" s="72"/>
      <c r="S58" s="37">
        <f t="shared" si="5"/>
        <v>11</v>
      </c>
    </row>
    <row r="59" spans="1:19" ht="97.5" hidden="1" customHeight="1" x14ac:dyDescent="0.15">
      <c r="A59" s="71" t="str">
        <f t="shared" si="4"/>
        <v>説明的な文章の内容を読み取る</v>
      </c>
      <c r="B59" s="71"/>
      <c r="C59" s="71"/>
      <c r="D59" s="72"/>
      <c r="E59" s="72"/>
      <c r="F59" s="72"/>
      <c r="G59" s="72"/>
      <c r="H59" s="72"/>
      <c r="I59" s="72"/>
      <c r="J59" s="72"/>
      <c r="K59" s="72"/>
      <c r="L59" s="72"/>
      <c r="M59" s="72"/>
      <c r="N59" s="72"/>
      <c r="O59" s="72"/>
      <c r="P59" s="72"/>
      <c r="S59" s="37">
        <f t="shared" si="5"/>
        <v>14</v>
      </c>
    </row>
    <row r="60" spans="1:19" ht="97.5" hidden="1" customHeight="1" x14ac:dyDescent="0.15">
      <c r="A60" s="71" t="str">
        <f t="shared" si="4"/>
        <v>文学的な文章の内容を読み取る</v>
      </c>
      <c r="B60" s="71"/>
      <c r="C60" s="71"/>
      <c r="D60" s="72"/>
      <c r="E60" s="72"/>
      <c r="F60" s="72"/>
      <c r="G60" s="72"/>
      <c r="H60" s="72"/>
      <c r="I60" s="72"/>
      <c r="J60" s="72"/>
      <c r="K60" s="72"/>
      <c r="L60" s="72"/>
      <c r="M60" s="72"/>
      <c r="N60" s="72"/>
      <c r="O60" s="72"/>
      <c r="P60" s="72"/>
      <c r="S60" s="37">
        <f t="shared" si="5"/>
        <v>14</v>
      </c>
    </row>
    <row r="61" spans="1:19" ht="97.5" hidden="1" customHeight="1" x14ac:dyDescent="0.15">
      <c r="A61" s="71" t="str">
        <f t="shared" si="4"/>
        <v>紹介する文章を書く</v>
      </c>
      <c r="B61" s="71"/>
      <c r="C61" s="71"/>
      <c r="D61" s="72"/>
      <c r="E61" s="72"/>
      <c r="F61" s="72"/>
      <c r="G61" s="72"/>
      <c r="H61" s="72"/>
      <c r="I61" s="72"/>
      <c r="J61" s="72"/>
      <c r="K61" s="72"/>
      <c r="L61" s="72"/>
      <c r="M61" s="72"/>
      <c r="N61" s="72"/>
      <c r="O61" s="72"/>
      <c r="P61" s="72"/>
      <c r="S61" s="37">
        <f t="shared" si="5"/>
        <v>9</v>
      </c>
    </row>
    <row r="62" spans="1:19" ht="97.5" hidden="1" customHeight="1" x14ac:dyDescent="0.15">
      <c r="A62" s="71" t="str">
        <f t="shared" si="4"/>
        <v>文章を書く</v>
      </c>
      <c r="B62" s="71"/>
      <c r="C62" s="71"/>
      <c r="D62" s="72"/>
      <c r="E62" s="72"/>
      <c r="F62" s="72"/>
      <c r="G62" s="72"/>
      <c r="H62" s="72"/>
      <c r="I62" s="72"/>
      <c r="J62" s="72"/>
      <c r="K62" s="72"/>
      <c r="L62" s="72"/>
      <c r="M62" s="72"/>
      <c r="N62" s="72"/>
      <c r="O62" s="72"/>
      <c r="P62" s="72"/>
      <c r="S62" s="37">
        <f t="shared" si="5"/>
        <v>5</v>
      </c>
    </row>
    <row r="63" spans="1:19" ht="97.5" hidden="1" customHeight="1" x14ac:dyDescent="0.15">
      <c r="A63" s="71" t="str">
        <f t="shared" si="4"/>
        <v/>
      </c>
      <c r="B63" s="71"/>
      <c r="C63" s="71"/>
      <c r="D63" s="72"/>
      <c r="E63" s="72"/>
      <c r="F63" s="72"/>
      <c r="G63" s="72"/>
      <c r="H63" s="72"/>
      <c r="I63" s="72"/>
      <c r="J63" s="72"/>
      <c r="K63" s="72"/>
      <c r="L63" s="72"/>
      <c r="M63" s="72"/>
      <c r="N63" s="72"/>
      <c r="O63" s="72"/>
      <c r="P63" s="72"/>
      <c r="S63" s="37">
        <f t="shared" si="5"/>
        <v>0</v>
      </c>
    </row>
    <row r="64" spans="1:19" ht="97.5" hidden="1" customHeight="1" x14ac:dyDescent="0.15">
      <c r="A64" s="71" t="str">
        <f t="shared" si="4"/>
        <v/>
      </c>
      <c r="B64" s="71"/>
      <c r="C64" s="71"/>
      <c r="D64" s="72"/>
      <c r="E64" s="72"/>
      <c r="F64" s="72"/>
      <c r="G64" s="72"/>
      <c r="H64" s="72"/>
      <c r="I64" s="72"/>
      <c r="J64" s="72"/>
      <c r="K64" s="72"/>
      <c r="L64" s="72"/>
      <c r="M64" s="72"/>
      <c r="N64" s="72"/>
      <c r="O64" s="72"/>
      <c r="P64" s="72"/>
      <c r="S64" s="37">
        <f t="shared" si="5"/>
        <v>0</v>
      </c>
    </row>
    <row r="65" spans="1:21" ht="114" customHeight="1" x14ac:dyDescent="0.15">
      <c r="A65" s="71" t="str">
        <f t="shared" si="4"/>
        <v>言葉の特徴や使い方
に関する事項</v>
      </c>
      <c r="B65" s="71"/>
      <c r="C65" s="71"/>
      <c r="D65" s="72" t="s">
        <v>136</v>
      </c>
      <c r="E65" s="72"/>
      <c r="F65" s="72"/>
      <c r="G65" s="72"/>
      <c r="H65" s="72"/>
      <c r="I65" s="72" t="s">
        <v>106</v>
      </c>
      <c r="J65" s="72"/>
      <c r="K65" s="72"/>
      <c r="L65" s="72"/>
      <c r="M65" s="72"/>
      <c r="N65" s="72"/>
      <c r="O65" s="72"/>
      <c r="P65" s="72"/>
      <c r="S65" s="37">
        <f t="shared" si="5"/>
        <v>16</v>
      </c>
    </row>
    <row r="66" spans="1:21" ht="97.5" customHeight="1" x14ac:dyDescent="0.15">
      <c r="A66" s="71" t="str">
        <f t="shared" si="4"/>
        <v>情報の扱い方
に関する事項</v>
      </c>
      <c r="B66" s="71"/>
      <c r="C66" s="71"/>
      <c r="D66" s="72" t="s">
        <v>97</v>
      </c>
      <c r="E66" s="72"/>
      <c r="F66" s="72"/>
      <c r="G66" s="72"/>
      <c r="H66" s="72"/>
      <c r="I66" s="72" t="s">
        <v>107</v>
      </c>
      <c r="J66" s="72"/>
      <c r="K66" s="72"/>
      <c r="L66" s="72"/>
      <c r="M66" s="72"/>
      <c r="N66" s="72"/>
      <c r="O66" s="72"/>
      <c r="P66" s="72"/>
      <c r="S66" s="37">
        <f t="shared" si="5"/>
        <v>13</v>
      </c>
    </row>
    <row r="67" spans="1:21" ht="97.5" customHeight="1" x14ac:dyDescent="0.15">
      <c r="A67" s="71" t="str">
        <f t="shared" si="4"/>
        <v>我が国の言語文化
に関する事項</v>
      </c>
      <c r="B67" s="71"/>
      <c r="C67" s="71"/>
      <c r="D67" s="72" t="s">
        <v>98</v>
      </c>
      <c r="E67" s="72"/>
      <c r="F67" s="72"/>
      <c r="G67" s="72"/>
      <c r="H67" s="72"/>
      <c r="I67" s="72" t="s">
        <v>99</v>
      </c>
      <c r="J67" s="72"/>
      <c r="K67" s="72"/>
      <c r="L67" s="72"/>
      <c r="M67" s="72"/>
      <c r="N67" s="72"/>
      <c r="O67" s="72"/>
      <c r="P67" s="72"/>
      <c r="S67" s="37">
        <f t="shared" si="5"/>
        <v>15</v>
      </c>
    </row>
    <row r="68" spans="1:21" ht="97.5" customHeight="1" x14ac:dyDescent="0.15">
      <c r="A68" s="71" t="str">
        <f t="shared" si="4"/>
        <v>話すこと・聞くこと</v>
      </c>
      <c r="B68" s="71"/>
      <c r="C68" s="71"/>
      <c r="D68" s="72" t="s">
        <v>100</v>
      </c>
      <c r="E68" s="72"/>
      <c r="F68" s="72"/>
      <c r="G68" s="72"/>
      <c r="H68" s="72"/>
      <c r="I68" s="72" t="s">
        <v>101</v>
      </c>
      <c r="J68" s="72"/>
      <c r="K68" s="72"/>
      <c r="L68" s="72"/>
      <c r="M68" s="72"/>
      <c r="N68" s="72"/>
      <c r="O68" s="72"/>
      <c r="P68" s="72"/>
      <c r="S68" s="37">
        <f t="shared" si="5"/>
        <v>9</v>
      </c>
    </row>
    <row r="69" spans="1:21" ht="107.25" customHeight="1" x14ac:dyDescent="0.15">
      <c r="A69" s="71" t="str">
        <f t="shared" si="4"/>
        <v>書くこと</v>
      </c>
      <c r="B69" s="71"/>
      <c r="C69" s="71"/>
      <c r="D69" s="72" t="s">
        <v>102</v>
      </c>
      <c r="E69" s="72"/>
      <c r="F69" s="72"/>
      <c r="G69" s="72"/>
      <c r="H69" s="72"/>
      <c r="I69" s="72" t="s">
        <v>103</v>
      </c>
      <c r="J69" s="72"/>
      <c r="K69" s="72"/>
      <c r="L69" s="72"/>
      <c r="M69" s="72"/>
      <c r="N69" s="72"/>
      <c r="O69" s="72"/>
      <c r="P69" s="72"/>
      <c r="S69" s="37">
        <f t="shared" si="5"/>
        <v>4</v>
      </c>
    </row>
    <row r="70" spans="1:21" ht="97.5" customHeight="1" x14ac:dyDescent="0.15">
      <c r="A70" s="71" t="str">
        <f t="shared" si="4"/>
        <v>読むこと</v>
      </c>
      <c r="B70" s="71"/>
      <c r="C70" s="71"/>
      <c r="D70" s="72" t="s">
        <v>104</v>
      </c>
      <c r="E70" s="72"/>
      <c r="F70" s="72"/>
      <c r="G70" s="72"/>
      <c r="H70" s="72"/>
      <c r="I70" s="72" t="s">
        <v>105</v>
      </c>
      <c r="J70" s="72"/>
      <c r="K70" s="72"/>
      <c r="L70" s="72"/>
      <c r="M70" s="72"/>
      <c r="N70" s="72"/>
      <c r="O70" s="72"/>
      <c r="P70" s="72"/>
      <c r="S70" s="37">
        <f t="shared" si="5"/>
        <v>4</v>
      </c>
    </row>
    <row r="71" spans="1:21" ht="97.5" hidden="1" customHeight="1" x14ac:dyDescent="0.15">
      <c r="A71" s="73" t="str">
        <f t="shared" si="4"/>
        <v>知識・技能</v>
      </c>
      <c r="B71" s="73"/>
      <c r="C71" s="73"/>
      <c r="D71" s="74"/>
      <c r="E71" s="74"/>
      <c r="F71" s="74"/>
      <c r="G71" s="74"/>
      <c r="H71" s="74"/>
      <c r="I71" s="74"/>
      <c r="J71" s="74"/>
      <c r="K71" s="74"/>
      <c r="L71" s="74"/>
      <c r="M71" s="74"/>
      <c r="N71" s="74"/>
      <c r="O71" s="74"/>
      <c r="P71" s="74"/>
      <c r="S71" s="37">
        <f t="shared" si="5"/>
        <v>5</v>
      </c>
    </row>
    <row r="72" spans="1:21" ht="97.5" hidden="1" customHeight="1" x14ac:dyDescent="0.15">
      <c r="A72" s="73" t="str">
        <f t="shared" si="4"/>
        <v>思考・判断・表現</v>
      </c>
      <c r="B72" s="73"/>
      <c r="C72" s="73"/>
      <c r="D72" s="74"/>
      <c r="E72" s="74"/>
      <c r="F72" s="74"/>
      <c r="G72" s="74"/>
      <c r="H72" s="74"/>
      <c r="I72" s="74"/>
      <c r="J72" s="74"/>
      <c r="K72" s="74"/>
      <c r="L72" s="74"/>
      <c r="M72" s="74"/>
      <c r="N72" s="74"/>
      <c r="O72" s="74"/>
      <c r="P72" s="74"/>
      <c r="S72" s="37">
        <f t="shared" si="5"/>
        <v>8</v>
      </c>
    </row>
    <row r="73" spans="1:21" ht="97.5" hidden="1" customHeight="1" x14ac:dyDescent="0.15">
      <c r="A73" s="73" t="str">
        <f t="shared" si="4"/>
        <v/>
      </c>
      <c r="B73" s="73"/>
      <c r="C73" s="73"/>
      <c r="D73" s="74"/>
      <c r="E73" s="74"/>
      <c r="F73" s="74"/>
      <c r="G73" s="74"/>
      <c r="H73" s="74"/>
      <c r="I73" s="74"/>
      <c r="J73" s="74"/>
      <c r="K73" s="74"/>
      <c r="L73" s="74"/>
      <c r="M73" s="74"/>
      <c r="N73" s="74"/>
      <c r="O73" s="74"/>
      <c r="P73" s="74"/>
      <c r="S73" s="37">
        <f t="shared" si="5"/>
        <v>0</v>
      </c>
    </row>
    <row r="74" spans="1:21" ht="97.5" hidden="1" customHeight="1" x14ac:dyDescent="0.15">
      <c r="A74" s="73" t="str">
        <f t="shared" si="4"/>
        <v/>
      </c>
      <c r="B74" s="73"/>
      <c r="C74" s="73"/>
      <c r="D74" s="74"/>
      <c r="E74" s="74"/>
      <c r="F74" s="74"/>
      <c r="G74" s="74"/>
      <c r="H74" s="74"/>
      <c r="I74" s="74"/>
      <c r="J74" s="74"/>
      <c r="K74" s="74"/>
      <c r="L74" s="74"/>
      <c r="M74" s="74"/>
      <c r="N74" s="74"/>
      <c r="O74" s="74"/>
      <c r="P74" s="74"/>
      <c r="S74" s="37">
        <f t="shared" si="5"/>
        <v>0</v>
      </c>
    </row>
    <row r="75" spans="1:21" ht="26.25" customHeight="1" x14ac:dyDescent="0.15">
      <c r="A75" s="38"/>
      <c r="B75" s="38"/>
      <c r="C75" s="38"/>
      <c r="D75" s="39"/>
      <c r="E75" s="39"/>
      <c r="F75" s="39"/>
      <c r="G75" s="39"/>
      <c r="H75" s="39"/>
      <c r="I75" s="39"/>
      <c r="J75" s="39"/>
      <c r="K75" s="39"/>
      <c r="L75" s="39"/>
      <c r="M75" s="39"/>
      <c r="N75" s="39"/>
      <c r="O75" s="39"/>
      <c r="P75" s="39"/>
    </row>
    <row r="76" spans="1:21" ht="26.25" customHeight="1" x14ac:dyDescent="0.15">
      <c r="A76" s="40"/>
      <c r="B76" s="40"/>
      <c r="C76" s="40"/>
      <c r="D76" s="39"/>
      <c r="E76" s="39"/>
      <c r="F76" s="39"/>
      <c r="G76" s="39"/>
      <c r="H76" s="39"/>
      <c r="I76" s="39"/>
      <c r="J76" s="39"/>
      <c r="K76" s="39"/>
      <c r="L76" s="39"/>
      <c r="M76" s="39"/>
      <c r="N76" s="39"/>
      <c r="O76" s="39"/>
      <c r="P76" s="39"/>
    </row>
    <row r="79" spans="1:21" x14ac:dyDescent="0.15">
      <c r="T79" s="9"/>
      <c r="U79" s="9"/>
    </row>
    <row r="80" spans="1:21" x14ac:dyDescent="0.15">
      <c r="T80" s="14"/>
      <c r="U80" s="14"/>
    </row>
    <row r="81" spans="20:21" x14ac:dyDescent="0.15">
      <c r="T81" s="14"/>
      <c r="U81" s="14"/>
    </row>
    <row r="82" spans="20:21" x14ac:dyDescent="0.15">
      <c r="T82" s="14"/>
      <c r="U82" s="14"/>
    </row>
    <row r="83" spans="20:21" x14ac:dyDescent="0.15">
      <c r="T83" s="14"/>
      <c r="U83" s="14"/>
    </row>
    <row r="84" spans="20:21" x14ac:dyDescent="0.15">
      <c r="T84" s="14"/>
      <c r="U84" s="14"/>
    </row>
    <row r="85" spans="20:21" x14ac:dyDescent="0.15">
      <c r="T85" s="14"/>
      <c r="U85" s="14"/>
    </row>
    <row r="86" spans="20:21" x14ac:dyDescent="0.15">
      <c r="T86" s="14"/>
      <c r="U86" s="14"/>
    </row>
    <row r="87" spans="20:21" x14ac:dyDescent="0.15">
      <c r="T87" s="14"/>
      <c r="U87" s="14"/>
    </row>
    <row r="88" spans="20:21" x14ac:dyDescent="0.15">
      <c r="T88" s="14"/>
      <c r="U88" s="14"/>
    </row>
    <row r="89" spans="20:21" x14ac:dyDescent="0.15">
      <c r="T89" s="14"/>
      <c r="U89" s="14"/>
    </row>
    <row r="90" spans="20:21" x14ac:dyDescent="0.15">
      <c r="T90" s="14"/>
      <c r="U90" s="14"/>
    </row>
    <row r="91" spans="20:21" x14ac:dyDescent="0.15">
      <c r="T91" s="14"/>
      <c r="U91" s="14"/>
    </row>
    <row r="92" spans="20:21" x14ac:dyDescent="0.15">
      <c r="T92" s="14"/>
      <c r="U92" s="14"/>
    </row>
    <row r="93" spans="20:21" x14ac:dyDescent="0.15">
      <c r="T93" s="14"/>
      <c r="U93" s="14"/>
    </row>
    <row r="94" spans="20:21" x14ac:dyDescent="0.15">
      <c r="T94" s="14"/>
      <c r="U94" s="14"/>
    </row>
    <row r="95" spans="20:21" x14ac:dyDescent="0.15">
      <c r="T95" s="14"/>
      <c r="U95" s="14"/>
    </row>
    <row r="99" spans="20:25" x14ac:dyDescent="0.15">
      <c r="U99" s="1" t="s">
        <v>14</v>
      </c>
      <c r="V99" s="41" t="s">
        <v>15</v>
      </c>
      <c r="W99" s="9" t="s">
        <v>16</v>
      </c>
      <c r="X99" s="9" t="s">
        <v>3</v>
      </c>
      <c r="Y99" s="9" t="s">
        <v>4</v>
      </c>
    </row>
    <row r="100" spans="20:25" ht="13.5" hidden="1" customHeight="1" x14ac:dyDescent="0.15">
      <c r="T100" s="42"/>
      <c r="U100" s="1">
        <v>1</v>
      </c>
      <c r="V100" s="1" t="s">
        <v>17</v>
      </c>
      <c r="W100" s="14">
        <v>74.149659863945573</v>
      </c>
      <c r="X100" s="14">
        <v>75.28401219174286</v>
      </c>
      <c r="Y100" s="14">
        <v>10</v>
      </c>
    </row>
    <row r="101" spans="20:25" hidden="1" x14ac:dyDescent="0.15">
      <c r="T101" s="43"/>
      <c r="U101" s="1">
        <v>2</v>
      </c>
      <c r="V101" s="1" t="s">
        <v>18</v>
      </c>
      <c r="W101" s="14">
        <v>61.564625850340136</v>
      </c>
      <c r="X101" s="14">
        <v>68.347649395030942</v>
      </c>
      <c r="Y101" s="14">
        <v>15</v>
      </c>
    </row>
    <row r="102" spans="20:25" hidden="1" x14ac:dyDescent="0.15">
      <c r="T102" s="43"/>
      <c r="U102" s="1">
        <v>3</v>
      </c>
      <c r="V102" s="1" t="s">
        <v>19</v>
      </c>
      <c r="W102" s="14">
        <v>57.823129251700678</v>
      </c>
      <c r="X102" s="14">
        <v>73.409069917798092</v>
      </c>
      <c r="Y102" s="14">
        <v>20</v>
      </c>
    </row>
    <row r="103" spans="20:25" hidden="1" x14ac:dyDescent="0.15">
      <c r="T103" s="43"/>
      <c r="U103" s="1">
        <v>4</v>
      </c>
      <c r="V103" s="1" t="s">
        <v>20</v>
      </c>
      <c r="W103" s="14">
        <v>84.693877551020407</v>
      </c>
      <c r="X103" s="14">
        <v>84.9612080908839</v>
      </c>
      <c r="Y103" s="14">
        <v>25</v>
      </c>
    </row>
    <row r="104" spans="20:25" hidden="1" x14ac:dyDescent="0.15">
      <c r="T104" s="43"/>
      <c r="U104" s="1">
        <v>5</v>
      </c>
      <c r="V104" s="1" t="s">
        <v>21</v>
      </c>
      <c r="W104" s="14">
        <v>72.108843537414955</v>
      </c>
      <c r="X104" s="14">
        <v>77.048120439641636</v>
      </c>
      <c r="Y104" s="14">
        <v>30</v>
      </c>
    </row>
    <row r="105" spans="20:25" hidden="1" x14ac:dyDescent="0.15">
      <c r="T105" s="43"/>
      <c r="U105" s="1">
        <v>6</v>
      </c>
      <c r="V105" s="1" t="s">
        <v>22</v>
      </c>
      <c r="W105" s="14">
        <v>67.687074829931973</v>
      </c>
      <c r="X105" s="14">
        <v>75.330193035928687</v>
      </c>
      <c r="Y105" s="14">
        <v>35</v>
      </c>
    </row>
    <row r="106" spans="20:25" hidden="1" x14ac:dyDescent="0.15">
      <c r="T106" s="43"/>
      <c r="U106" s="1">
        <v>7</v>
      </c>
      <c r="V106" s="1" t="s">
        <v>23</v>
      </c>
      <c r="W106" s="14">
        <v>72.448979591836732</v>
      </c>
      <c r="X106" s="14">
        <v>73.325944398263601</v>
      </c>
      <c r="Y106" s="14">
        <v>40</v>
      </c>
    </row>
    <row r="107" spans="20:25" hidden="1" x14ac:dyDescent="0.15">
      <c r="T107" s="43"/>
      <c r="U107" s="1">
        <v>8</v>
      </c>
      <c r="V107" s="1" t="s">
        <v>24</v>
      </c>
      <c r="W107" s="14">
        <v>74.234693877551024</v>
      </c>
      <c r="X107" s="14">
        <v>76.558603491271825</v>
      </c>
      <c r="Y107" s="14">
        <v>45</v>
      </c>
    </row>
    <row r="108" spans="20:25" hidden="1" x14ac:dyDescent="0.15">
      <c r="T108" s="43"/>
      <c r="U108" s="1">
        <v>9</v>
      </c>
      <c r="V108" s="1" t="s">
        <v>25</v>
      </c>
      <c r="W108" s="14"/>
      <c r="X108" s="14"/>
      <c r="Y108" s="14"/>
    </row>
    <row r="109" spans="20:25" hidden="1" x14ac:dyDescent="0.15">
      <c r="T109" s="44"/>
      <c r="U109" s="1">
        <v>10</v>
      </c>
      <c r="V109" s="1" t="s">
        <v>25</v>
      </c>
      <c r="W109" s="14"/>
      <c r="X109" s="14"/>
      <c r="Y109" s="14"/>
    </row>
    <row r="110" spans="20:25" ht="13.5" customHeight="1" x14ac:dyDescent="0.15">
      <c r="T110" s="42"/>
      <c r="U110" s="1">
        <v>1</v>
      </c>
      <c r="V110" s="45" t="s">
        <v>26</v>
      </c>
      <c r="W110" s="14">
        <v>68.480725623582771</v>
      </c>
      <c r="X110" s="14">
        <v>75.601120655152243</v>
      </c>
      <c r="Y110" s="14">
        <v>66.509444481612803</v>
      </c>
    </row>
    <row r="111" spans="20:25" ht="27" x14ac:dyDescent="0.15">
      <c r="T111" s="43"/>
      <c r="U111" s="1">
        <v>2</v>
      </c>
      <c r="V111" s="45" t="s">
        <v>27</v>
      </c>
      <c r="W111" s="14">
        <v>66.836734693877546</v>
      </c>
      <c r="X111" s="14">
        <v>68.952618453865327</v>
      </c>
      <c r="Y111" s="14">
        <v>62.04756807386098</v>
      </c>
    </row>
    <row r="112" spans="20:25" ht="27" x14ac:dyDescent="0.15">
      <c r="T112" s="43"/>
      <c r="U112" s="1">
        <v>3</v>
      </c>
      <c r="V112" s="45" t="s">
        <v>28</v>
      </c>
      <c r="W112" s="14">
        <v>80.612244897959187</v>
      </c>
      <c r="X112" s="14">
        <v>84.704904405652542</v>
      </c>
      <c r="Y112" s="14">
        <v>78.236435405098021</v>
      </c>
    </row>
    <row r="113" spans="20:25" x14ac:dyDescent="0.15">
      <c r="T113" s="43"/>
      <c r="U113" s="1">
        <v>4</v>
      </c>
      <c r="V113" s="1" t="s">
        <v>29</v>
      </c>
      <c r="W113" s="14">
        <v>74.149659863945573</v>
      </c>
      <c r="X113" s="14">
        <v>75.28401219174286</v>
      </c>
      <c r="Y113" s="14">
        <v>69.411922124841098</v>
      </c>
    </row>
    <row r="114" spans="20:25" x14ac:dyDescent="0.15">
      <c r="T114" s="43"/>
      <c r="U114" s="1">
        <v>5</v>
      </c>
      <c r="V114" s="1" t="s">
        <v>30</v>
      </c>
      <c r="W114" s="14">
        <v>73.469387755102034</v>
      </c>
      <c r="X114" s="14">
        <v>75.173178165696868</v>
      </c>
      <c r="Y114" s="14">
        <v>65.125825535941274</v>
      </c>
    </row>
    <row r="115" spans="20:25" x14ac:dyDescent="0.15">
      <c r="T115" s="44"/>
      <c r="U115" s="1">
        <v>6</v>
      </c>
      <c r="V115" s="1" t="s">
        <v>31</v>
      </c>
      <c r="W115" s="14">
        <v>69.897959183673478</v>
      </c>
      <c r="X115" s="14">
        <v>76.189156737785154</v>
      </c>
      <c r="Y115" s="14">
        <v>68.805891929261165</v>
      </c>
    </row>
    <row r="116" spans="20:25" ht="13.5" customHeight="1" x14ac:dyDescent="0.15">
      <c r="T116" s="42"/>
      <c r="U116" s="1">
        <v>1</v>
      </c>
      <c r="V116" s="1" t="s">
        <v>32</v>
      </c>
      <c r="W116" s="14">
        <v>69.217687074829939</v>
      </c>
      <c r="X116" s="14">
        <v>75.251685600812777</v>
      </c>
      <c r="Y116" s="14">
        <v>66.743047657277941</v>
      </c>
    </row>
    <row r="117" spans="20:25" x14ac:dyDescent="0.15">
      <c r="T117" s="43"/>
      <c r="U117" s="1">
        <v>2</v>
      </c>
      <c r="V117" s="1" t="s">
        <v>33</v>
      </c>
      <c r="W117" s="14">
        <v>72.257653061224488</v>
      </c>
      <c r="X117" s="14">
        <v>75.574951510113607</v>
      </c>
      <c r="Y117" s="14">
        <v>67.309493543854956</v>
      </c>
    </row>
    <row r="118" spans="20:25" hidden="1" x14ac:dyDescent="0.15">
      <c r="T118" s="43"/>
      <c r="U118" s="1">
        <v>3</v>
      </c>
      <c r="V118" s="1" t="s">
        <v>25</v>
      </c>
      <c r="W118" s="14"/>
      <c r="X118" s="14"/>
      <c r="Y118" s="14"/>
    </row>
    <row r="119" spans="20:25" hidden="1" x14ac:dyDescent="0.15">
      <c r="T119" s="43"/>
      <c r="U119" s="1">
        <v>4</v>
      </c>
      <c r="V119" s="1" t="s">
        <v>25</v>
      </c>
      <c r="W119" s="14"/>
      <c r="X119" s="14"/>
      <c r="Y119" s="14"/>
    </row>
    <row r="120" spans="20:25" hidden="1" x14ac:dyDescent="0.15">
      <c r="T120" s="44"/>
      <c r="U120" s="1">
        <v>5</v>
      </c>
      <c r="V120" s="1" t="s">
        <v>25</v>
      </c>
      <c r="W120" s="14"/>
      <c r="X120" s="14"/>
      <c r="Y120" s="14"/>
    </row>
    <row r="121" spans="20:25" x14ac:dyDescent="0.15">
      <c r="W121" s="14"/>
      <c r="X121" s="14"/>
    </row>
    <row r="122" spans="20:25" x14ac:dyDescent="0.15">
      <c r="W122" s="14"/>
      <c r="X122" s="14"/>
    </row>
    <row r="123" spans="20:25" x14ac:dyDescent="0.15">
      <c r="W123" s="14"/>
      <c r="X123" s="14"/>
    </row>
    <row r="124" spans="20:25" x14ac:dyDescent="0.15">
      <c r="W124" s="14"/>
      <c r="X124" s="14"/>
    </row>
    <row r="125" spans="20:25" x14ac:dyDescent="0.15">
      <c r="W125" s="14"/>
      <c r="X125" s="14"/>
    </row>
    <row r="126" spans="20:25" x14ac:dyDescent="0.15">
      <c r="W126" s="14"/>
      <c r="X126" s="14"/>
    </row>
    <row r="127" spans="20:25" x14ac:dyDescent="0.15">
      <c r="W127" s="14"/>
      <c r="X127" s="14"/>
    </row>
    <row r="128" spans="20:25" x14ac:dyDescent="0.15">
      <c r="W128" s="14"/>
      <c r="X128" s="14"/>
    </row>
    <row r="129" spans="23:24" x14ac:dyDescent="0.15">
      <c r="W129" s="14"/>
      <c r="X129" s="14"/>
    </row>
    <row r="130" spans="23:24" x14ac:dyDescent="0.15">
      <c r="W130" s="14"/>
      <c r="X130" s="14"/>
    </row>
    <row r="131" spans="23:24" x14ac:dyDescent="0.15">
      <c r="W131" s="14"/>
      <c r="X131" s="14"/>
    </row>
    <row r="132" spans="23:24" x14ac:dyDescent="0.15">
      <c r="W132" s="14"/>
      <c r="X132" s="14"/>
    </row>
    <row r="133" spans="23:24" x14ac:dyDescent="0.15">
      <c r="W133" s="14"/>
      <c r="X133" s="14"/>
    </row>
    <row r="134" spans="23:24" x14ac:dyDescent="0.15">
      <c r="W134" s="14"/>
      <c r="X134" s="14"/>
    </row>
    <row r="135" spans="23:24" x14ac:dyDescent="0.15">
      <c r="W135" s="14"/>
      <c r="X135" s="14"/>
    </row>
    <row r="136" spans="23:24" x14ac:dyDescent="0.15">
      <c r="W136" s="14"/>
      <c r="X136" s="14"/>
    </row>
    <row r="137" spans="23:24" x14ac:dyDescent="0.15">
      <c r="W137" s="14"/>
      <c r="X137" s="14"/>
    </row>
    <row r="138" spans="23:24" x14ac:dyDescent="0.15">
      <c r="W138" s="14"/>
      <c r="X138" s="14"/>
    </row>
    <row r="139" spans="23:24" x14ac:dyDescent="0.15">
      <c r="W139" s="14"/>
      <c r="X139" s="14"/>
    </row>
    <row r="140" spans="23:24" x14ac:dyDescent="0.15">
      <c r="W140" s="14"/>
      <c r="X140" s="14"/>
    </row>
    <row r="141" spans="23:24" x14ac:dyDescent="0.15">
      <c r="W141" s="14"/>
      <c r="X141" s="14"/>
    </row>
    <row r="142" spans="23:24" x14ac:dyDescent="0.15">
      <c r="W142" s="14"/>
      <c r="X142" s="14"/>
    </row>
  </sheetData>
  <mergeCells count="95">
    <mergeCell ref="A74:C74"/>
    <mergeCell ref="D74:H74"/>
    <mergeCell ref="I74:P74"/>
    <mergeCell ref="A72:C72"/>
    <mergeCell ref="D72:H72"/>
    <mergeCell ref="I72:P72"/>
    <mergeCell ref="A73:C73"/>
    <mergeCell ref="D73:H73"/>
    <mergeCell ref="I73:P73"/>
    <mergeCell ref="A70:C70"/>
    <mergeCell ref="D70:H70"/>
    <mergeCell ref="I70:P70"/>
    <mergeCell ref="A71:C71"/>
    <mergeCell ref="D71:H71"/>
    <mergeCell ref="I71:P71"/>
    <mergeCell ref="A68:C68"/>
    <mergeCell ref="D68:H68"/>
    <mergeCell ref="I68:P68"/>
    <mergeCell ref="A69:C69"/>
    <mergeCell ref="D69:H69"/>
    <mergeCell ref="I69:P69"/>
    <mergeCell ref="A66:C66"/>
    <mergeCell ref="D66:H66"/>
    <mergeCell ref="I66:P66"/>
    <mergeCell ref="A67:C67"/>
    <mergeCell ref="D67:H67"/>
    <mergeCell ref="I67:P67"/>
    <mergeCell ref="A64:C64"/>
    <mergeCell ref="D64:H64"/>
    <mergeCell ref="I64:P64"/>
    <mergeCell ref="A65:C65"/>
    <mergeCell ref="D65:H65"/>
    <mergeCell ref="I65:P65"/>
    <mergeCell ref="A62:C62"/>
    <mergeCell ref="D62:H62"/>
    <mergeCell ref="I62:P62"/>
    <mergeCell ref="A63:C63"/>
    <mergeCell ref="D63:H63"/>
    <mergeCell ref="I63:P63"/>
    <mergeCell ref="A60:C60"/>
    <mergeCell ref="D60:H60"/>
    <mergeCell ref="I60:P60"/>
    <mergeCell ref="A61:C61"/>
    <mergeCell ref="D61:H61"/>
    <mergeCell ref="I61:P61"/>
    <mergeCell ref="A58:C58"/>
    <mergeCell ref="D58:H58"/>
    <mergeCell ref="I58:P58"/>
    <mergeCell ref="A59:C59"/>
    <mergeCell ref="D59:H59"/>
    <mergeCell ref="I59:P59"/>
    <mergeCell ref="A56:C56"/>
    <mergeCell ref="D56:H56"/>
    <mergeCell ref="I56:P56"/>
    <mergeCell ref="A57:C57"/>
    <mergeCell ref="D57:H57"/>
    <mergeCell ref="I57:P57"/>
    <mergeCell ref="A48:P52"/>
    <mergeCell ref="A54:C54"/>
    <mergeCell ref="D54:H54"/>
    <mergeCell ref="I54:P54"/>
    <mergeCell ref="A55:C55"/>
    <mergeCell ref="D55:H55"/>
    <mergeCell ref="I55:P55"/>
    <mergeCell ref="A43:A47"/>
    <mergeCell ref="B43:D43"/>
    <mergeCell ref="U43:U47"/>
    <mergeCell ref="B44:D44"/>
    <mergeCell ref="B45:D45"/>
    <mergeCell ref="B46:D46"/>
    <mergeCell ref="B47:D47"/>
    <mergeCell ref="A37:A42"/>
    <mergeCell ref="B37:D37"/>
    <mergeCell ref="U37:U42"/>
    <mergeCell ref="B38:D38"/>
    <mergeCell ref="B39:D39"/>
    <mergeCell ref="B40:D40"/>
    <mergeCell ref="B41:D41"/>
    <mergeCell ref="B42:D42"/>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s>
  <phoneticPr fontId="2"/>
  <printOptions horizontalCentered="1"/>
  <pageMargins left="0.19685039370078741" right="0.19685039370078741" top="0.39370078740157483" bottom="0.27559055118110237" header="0.51181102362204722" footer="0.19685039370078741"/>
  <pageSetup paperSize="9" scale="90" orientation="portrait" r:id="rId1"/>
  <headerFooter alignWithMargins="0"/>
  <rowBreaks count="1" manualBreakCount="1">
    <brk id="76"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pageSetUpPr fitToPage="1"/>
  </sheetPr>
  <dimension ref="A1:Y142"/>
  <sheetViews>
    <sheetView view="pageBreakPreview" zoomScaleNormal="100" zoomScaleSheetLayoutView="100" workbookViewId="0">
      <selection activeCell="D65" sqref="D65:H65"/>
    </sheetView>
  </sheetViews>
  <sheetFormatPr defaultRowHeight="13.5" x14ac:dyDescent="0.15"/>
  <cols>
    <col min="1" max="2" width="3.875" style="1" customWidth="1"/>
    <col min="3" max="4" width="12.5" style="1" customWidth="1"/>
    <col min="5" max="6" width="7.5" style="1" customWidth="1"/>
    <col min="7" max="7" width="6.25" style="1" customWidth="1"/>
    <col min="8" max="15" width="4" style="1" customWidth="1"/>
    <col min="16" max="16" width="15" style="1" customWidth="1"/>
    <col min="17" max="17" width="6.25" style="1" customWidth="1"/>
    <col min="18" max="21" width="5.25" style="1" customWidth="1"/>
    <col min="22" max="22" width="29.25" style="1" bestFit="1" customWidth="1"/>
    <col min="23" max="24" width="6.75" style="1" bestFit="1" customWidth="1"/>
    <col min="25" max="26" width="5.25" style="1" customWidth="1"/>
    <col min="27" max="16384" width="9" style="1"/>
  </cols>
  <sheetData>
    <row r="1" spans="1:16" ht="6.75" customHeight="1" x14ac:dyDescent="0.15"/>
    <row r="2" spans="1:16" ht="18" x14ac:dyDescent="0.2">
      <c r="A2" s="2" t="s">
        <v>47</v>
      </c>
      <c r="B2" s="2"/>
      <c r="C2" s="3"/>
      <c r="D2" s="4"/>
      <c r="E2" s="4"/>
      <c r="F2" s="4"/>
      <c r="G2" s="4"/>
      <c r="H2" s="4"/>
      <c r="I2" s="4"/>
      <c r="J2" s="4"/>
      <c r="K2" s="4"/>
      <c r="L2" s="4"/>
      <c r="M2" s="4"/>
      <c r="N2" s="4"/>
      <c r="O2" s="4"/>
      <c r="P2" s="4"/>
    </row>
    <row r="3" spans="1:16" ht="4.5" customHeight="1" x14ac:dyDescent="0.15"/>
    <row r="4" spans="1:16" ht="17.25" hidden="1" customHeight="1" x14ac:dyDescent="0.15">
      <c r="A4" s="5"/>
      <c r="B4" s="5"/>
      <c r="C4" s="5"/>
      <c r="D4" s="6"/>
      <c r="E4" s="6"/>
      <c r="F4" s="7"/>
    </row>
    <row r="5" spans="1:16" hidden="1" x14ac:dyDescent="0.15">
      <c r="A5" s="8"/>
      <c r="B5" s="8"/>
      <c r="C5" s="8"/>
      <c r="D5" s="8"/>
      <c r="E5" s="9"/>
      <c r="F5" s="10"/>
    </row>
    <row r="6" spans="1:16" hidden="1" x14ac:dyDescent="0.15">
      <c r="A6" s="8"/>
      <c r="B6" s="8"/>
      <c r="C6" s="8"/>
      <c r="D6" s="8"/>
      <c r="E6" s="11"/>
      <c r="F6" s="10"/>
    </row>
    <row r="7" spans="1:16" ht="13.5" hidden="1" customHeight="1" x14ac:dyDescent="0.15">
      <c r="A7" s="12"/>
      <c r="B7" s="12"/>
      <c r="C7" s="13"/>
      <c r="D7" s="13"/>
      <c r="E7" s="14"/>
      <c r="F7" s="10"/>
    </row>
    <row r="8" spans="1:16" hidden="1" x14ac:dyDescent="0.15">
      <c r="A8" s="12"/>
      <c r="B8" s="12"/>
      <c r="C8" s="13"/>
      <c r="D8" s="13"/>
      <c r="E8" s="14"/>
      <c r="F8" s="10"/>
    </row>
    <row r="9" spans="1:16" hidden="1" x14ac:dyDescent="0.15">
      <c r="A9" s="12"/>
      <c r="B9" s="12"/>
      <c r="C9" s="13"/>
      <c r="D9" s="13"/>
      <c r="E9" s="14"/>
      <c r="F9" s="10"/>
    </row>
    <row r="10" spans="1:16" hidden="1" x14ac:dyDescent="0.15">
      <c r="A10" s="12"/>
      <c r="B10" s="12"/>
      <c r="C10" s="13"/>
      <c r="D10" s="13"/>
      <c r="E10" s="14"/>
      <c r="F10" s="10"/>
    </row>
    <row r="11" spans="1:16" hidden="1" x14ac:dyDescent="0.15">
      <c r="A11" s="12"/>
      <c r="B11" s="12"/>
      <c r="C11" s="13"/>
      <c r="D11" s="13"/>
      <c r="E11" s="14"/>
      <c r="F11" s="10"/>
    </row>
    <row r="12" spans="1:16" hidden="1" x14ac:dyDescent="0.15">
      <c r="A12" s="12"/>
      <c r="B12" s="12"/>
      <c r="C12" s="13"/>
      <c r="D12" s="13"/>
      <c r="E12" s="14"/>
      <c r="F12" s="10"/>
    </row>
    <row r="13" spans="1:16" hidden="1" x14ac:dyDescent="0.15">
      <c r="A13" s="12"/>
      <c r="B13" s="12"/>
      <c r="C13" s="12"/>
      <c r="D13" s="12"/>
      <c r="E13" s="14"/>
      <c r="F13" s="10"/>
    </row>
    <row r="14" spans="1:16" ht="13.5" hidden="1" customHeight="1" x14ac:dyDescent="0.15">
      <c r="A14" s="12"/>
      <c r="B14" s="12"/>
      <c r="C14" s="13"/>
      <c r="D14" s="13"/>
      <c r="E14" s="14"/>
      <c r="F14" s="10"/>
    </row>
    <row r="15" spans="1:16" ht="13.5" hidden="1" customHeight="1" x14ac:dyDescent="0.15">
      <c r="A15" s="12"/>
      <c r="B15" s="12"/>
      <c r="C15" s="13"/>
      <c r="D15" s="13"/>
      <c r="E15" s="14"/>
      <c r="F15" s="10"/>
      <c r="P15" s="15"/>
    </row>
    <row r="16" spans="1:16" hidden="1" x14ac:dyDescent="0.15">
      <c r="A16" s="12"/>
      <c r="B16" s="12"/>
      <c r="C16" s="13"/>
      <c r="D16" s="13"/>
      <c r="E16" s="14"/>
      <c r="F16" s="10"/>
      <c r="P16" s="15"/>
    </row>
    <row r="17" spans="1:25" hidden="1" x14ac:dyDescent="0.15">
      <c r="A17" s="12"/>
      <c r="B17" s="12"/>
      <c r="C17" s="13"/>
      <c r="D17" s="13"/>
      <c r="E17" s="14"/>
      <c r="F17" s="10"/>
      <c r="Q17" s="16"/>
      <c r="R17" s="16"/>
      <c r="U17" s="16"/>
    </row>
    <row r="18" spans="1:25" hidden="1" x14ac:dyDescent="0.15">
      <c r="A18" s="12"/>
      <c r="B18" s="12"/>
      <c r="C18" s="12"/>
      <c r="D18" s="12"/>
      <c r="E18" s="14"/>
      <c r="F18" s="10"/>
      <c r="Q18" s="16"/>
      <c r="R18" s="16"/>
      <c r="U18" s="16"/>
      <c r="V18" s="16"/>
      <c r="W18" s="16"/>
    </row>
    <row r="19" spans="1:25" ht="3" hidden="1" customHeight="1" x14ac:dyDescent="0.15">
      <c r="A19" s="10"/>
      <c r="B19" s="10"/>
      <c r="C19" s="10"/>
      <c r="D19" s="10"/>
      <c r="E19" s="10"/>
      <c r="F19" s="10"/>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5" t="s">
        <v>0</v>
      </c>
      <c r="B24" s="5"/>
      <c r="C24" s="5"/>
      <c r="D24" s="17"/>
      <c r="E24" s="18"/>
      <c r="F24" s="7"/>
    </row>
    <row r="25" spans="1:25" x14ac:dyDescent="0.15">
      <c r="A25" s="50"/>
      <c r="B25" s="50"/>
      <c r="C25" s="50"/>
      <c r="D25" s="50"/>
      <c r="E25" s="51" t="s">
        <v>1</v>
      </c>
      <c r="F25" s="52"/>
      <c r="G25" s="53"/>
      <c r="U25" s="50"/>
      <c r="V25" s="50"/>
      <c r="W25" s="51" t="s">
        <v>1</v>
      </c>
      <c r="X25" s="52"/>
      <c r="Y25" s="53"/>
    </row>
    <row r="26" spans="1:25" x14ac:dyDescent="0.15">
      <c r="A26" s="50"/>
      <c r="B26" s="50"/>
      <c r="C26" s="50"/>
      <c r="D26" s="50"/>
      <c r="E26" s="19" t="s">
        <v>2</v>
      </c>
      <c r="F26" s="20" t="s">
        <v>3</v>
      </c>
      <c r="G26" s="21" t="s">
        <v>4</v>
      </c>
      <c r="U26" s="50"/>
      <c r="V26" s="50"/>
      <c r="W26" s="19" t="s">
        <v>2</v>
      </c>
      <c r="X26" s="20" t="s">
        <v>3</v>
      </c>
      <c r="Y26" s="21" t="s">
        <v>4</v>
      </c>
    </row>
    <row r="27" spans="1:25" hidden="1" x14ac:dyDescent="0.15">
      <c r="A27" s="54" t="s">
        <v>5</v>
      </c>
      <c r="B27" s="57" t="str">
        <f t="shared" ref="B27:B47" si="0">IF(V27&lt;&gt;"",V27,"")</f>
        <v>世界の姿</v>
      </c>
      <c r="C27" s="58"/>
      <c r="D27" s="59"/>
      <c r="E27" s="22">
        <f t="shared" ref="E27:G47" si="1">IF(W27&lt;&gt;"",W27,"")</f>
        <v>71.13402061855669</v>
      </c>
      <c r="F27" s="23">
        <f t="shared" si="1"/>
        <v>74.604934848904904</v>
      </c>
      <c r="G27" s="24">
        <f t="shared" si="1"/>
        <v>10</v>
      </c>
      <c r="U27" s="60" t="s">
        <v>5</v>
      </c>
      <c r="V27" s="25" t="str">
        <f t="shared" ref="V27:Y42" si="2">IF(V100&lt;&gt;"",V100,"")</f>
        <v>世界の姿</v>
      </c>
      <c r="W27" s="22">
        <f t="shared" si="2"/>
        <v>71.13402061855669</v>
      </c>
      <c r="X27" s="23">
        <f t="shared" si="2"/>
        <v>74.604934848904904</v>
      </c>
      <c r="Y27" s="24">
        <f t="shared" si="2"/>
        <v>10</v>
      </c>
    </row>
    <row r="28" spans="1:25" hidden="1" x14ac:dyDescent="0.15">
      <c r="A28" s="55"/>
      <c r="B28" s="63" t="str">
        <f t="shared" si="0"/>
        <v>世界各地の人々の生活と環境</v>
      </c>
      <c r="C28" s="64"/>
      <c r="D28" s="65"/>
      <c r="E28" s="26">
        <f t="shared" si="1"/>
        <v>65.292096219931267</v>
      </c>
      <c r="F28" s="27">
        <f t="shared" si="1"/>
        <v>73.625358099990763</v>
      </c>
      <c r="G28" s="28">
        <f t="shared" si="1"/>
        <v>15</v>
      </c>
      <c r="U28" s="61"/>
      <c r="V28" s="29" t="str">
        <f t="shared" si="2"/>
        <v>世界各地の人々の生活と環境</v>
      </c>
      <c r="W28" s="26">
        <f t="shared" si="2"/>
        <v>65.292096219931267</v>
      </c>
      <c r="X28" s="27">
        <f t="shared" si="2"/>
        <v>73.625358099990763</v>
      </c>
      <c r="Y28" s="28">
        <f t="shared" si="2"/>
        <v>15</v>
      </c>
    </row>
    <row r="29" spans="1:25" hidden="1" x14ac:dyDescent="0.15">
      <c r="A29" s="55"/>
      <c r="B29" s="63" t="str">
        <f t="shared" si="0"/>
        <v>日本の地域的特色と地域区分</v>
      </c>
      <c r="C29" s="64"/>
      <c r="D29" s="65"/>
      <c r="E29" s="26">
        <f t="shared" si="1"/>
        <v>58.419243986254294</v>
      </c>
      <c r="F29" s="27">
        <f t="shared" si="1"/>
        <v>63.496904167821832</v>
      </c>
      <c r="G29" s="28">
        <f t="shared" si="1"/>
        <v>20</v>
      </c>
      <c r="U29" s="61"/>
      <c r="V29" s="29" t="str">
        <f t="shared" si="2"/>
        <v>日本の地域的特色と地域区分</v>
      </c>
      <c r="W29" s="26">
        <f t="shared" si="2"/>
        <v>58.419243986254294</v>
      </c>
      <c r="X29" s="27">
        <f t="shared" si="2"/>
        <v>63.496904167821832</v>
      </c>
      <c r="Y29" s="28">
        <f t="shared" si="2"/>
        <v>20</v>
      </c>
    </row>
    <row r="30" spans="1:25" hidden="1" x14ac:dyDescent="0.15">
      <c r="A30" s="55"/>
      <c r="B30" s="63" t="str">
        <f t="shared" si="0"/>
        <v>日本の諸地域</v>
      </c>
      <c r="C30" s="64"/>
      <c r="D30" s="65"/>
      <c r="E30" s="26">
        <f t="shared" si="1"/>
        <v>62.199312714776632</v>
      </c>
      <c r="F30" s="27">
        <f t="shared" si="1"/>
        <v>70.464836891230007</v>
      </c>
      <c r="G30" s="28">
        <f t="shared" si="1"/>
        <v>25</v>
      </c>
      <c r="U30" s="61"/>
      <c r="V30" s="29" t="str">
        <f t="shared" si="2"/>
        <v>日本の諸地域</v>
      </c>
      <c r="W30" s="26">
        <f t="shared" si="2"/>
        <v>62.199312714776632</v>
      </c>
      <c r="X30" s="27">
        <f t="shared" si="2"/>
        <v>70.464836891230007</v>
      </c>
      <c r="Y30" s="28">
        <f t="shared" si="2"/>
        <v>25</v>
      </c>
    </row>
    <row r="31" spans="1:25" hidden="1" x14ac:dyDescent="0.15">
      <c r="A31" s="55"/>
      <c r="B31" s="63" t="str">
        <f t="shared" si="0"/>
        <v>古墳時代まで</v>
      </c>
      <c r="C31" s="64"/>
      <c r="D31" s="65"/>
      <c r="E31" s="26">
        <f t="shared" si="1"/>
        <v>69.587628865979383</v>
      </c>
      <c r="F31" s="27">
        <f t="shared" si="1"/>
        <v>73.613806487385645</v>
      </c>
      <c r="G31" s="28">
        <f t="shared" si="1"/>
        <v>30</v>
      </c>
      <c r="U31" s="61"/>
      <c r="V31" s="29" t="str">
        <f t="shared" si="2"/>
        <v>古墳時代まで</v>
      </c>
      <c r="W31" s="26">
        <f t="shared" si="2"/>
        <v>69.587628865979383</v>
      </c>
      <c r="X31" s="27">
        <f t="shared" si="2"/>
        <v>73.613806487385645</v>
      </c>
      <c r="Y31" s="28">
        <f t="shared" si="2"/>
        <v>30</v>
      </c>
    </row>
    <row r="32" spans="1:25" hidden="1" x14ac:dyDescent="0.15">
      <c r="A32" s="55"/>
      <c r="B32" s="63" t="str">
        <f t="shared" si="0"/>
        <v>中世の日本</v>
      </c>
      <c r="C32" s="64"/>
      <c r="D32" s="65"/>
      <c r="E32" s="26">
        <f t="shared" si="1"/>
        <v>59.793814432989699</v>
      </c>
      <c r="F32" s="27">
        <f t="shared" si="1"/>
        <v>65.761020238425274</v>
      </c>
      <c r="G32" s="28">
        <f t="shared" si="1"/>
        <v>35</v>
      </c>
      <c r="U32" s="61"/>
      <c r="V32" s="29" t="str">
        <f t="shared" si="2"/>
        <v>中世の日本</v>
      </c>
      <c r="W32" s="26">
        <f t="shared" si="2"/>
        <v>59.793814432989699</v>
      </c>
      <c r="X32" s="27">
        <f t="shared" si="2"/>
        <v>65.761020238425274</v>
      </c>
      <c r="Y32" s="28">
        <f t="shared" si="2"/>
        <v>35</v>
      </c>
    </row>
    <row r="33" spans="1:25" hidden="1" x14ac:dyDescent="0.15">
      <c r="A33" s="55"/>
      <c r="B33" s="63" t="str">
        <f t="shared" si="0"/>
        <v>江戸時代</v>
      </c>
      <c r="C33" s="64"/>
      <c r="D33" s="65"/>
      <c r="E33" s="26">
        <f t="shared" si="1"/>
        <v>56.701030927835049</v>
      </c>
      <c r="F33" s="27">
        <f t="shared" si="1"/>
        <v>62.794566121430556</v>
      </c>
      <c r="G33" s="28">
        <f t="shared" si="1"/>
        <v>40</v>
      </c>
      <c r="U33" s="61"/>
      <c r="V33" s="29" t="str">
        <f t="shared" si="2"/>
        <v>江戸時代</v>
      </c>
      <c r="W33" s="26">
        <f t="shared" si="2"/>
        <v>56.701030927835049</v>
      </c>
      <c r="X33" s="27">
        <f t="shared" si="2"/>
        <v>62.794566121430556</v>
      </c>
      <c r="Y33" s="28">
        <f t="shared" si="2"/>
        <v>40</v>
      </c>
    </row>
    <row r="34" spans="1:25" hidden="1" x14ac:dyDescent="0.15">
      <c r="A34" s="55"/>
      <c r="B34" s="63" t="str">
        <f t="shared" si="0"/>
        <v>明治時代</v>
      </c>
      <c r="C34" s="64"/>
      <c r="D34" s="65"/>
      <c r="E34" s="26">
        <f t="shared" si="1"/>
        <v>61.082474226804131</v>
      </c>
      <c r="F34" s="27">
        <f t="shared" si="1"/>
        <v>64.01441641253119</v>
      </c>
      <c r="G34" s="28">
        <f t="shared" si="1"/>
        <v>45</v>
      </c>
      <c r="U34" s="61"/>
      <c r="V34" s="29" t="str">
        <f t="shared" si="2"/>
        <v>明治時代</v>
      </c>
      <c r="W34" s="26">
        <f t="shared" si="2"/>
        <v>61.082474226804131</v>
      </c>
      <c r="X34" s="27">
        <f t="shared" si="2"/>
        <v>64.01441641253119</v>
      </c>
      <c r="Y34" s="28">
        <f t="shared" si="2"/>
        <v>45</v>
      </c>
    </row>
    <row r="35" spans="1:25" hidden="1" x14ac:dyDescent="0.15">
      <c r="A35" s="55"/>
      <c r="B35" s="63" t="str">
        <f t="shared" si="0"/>
        <v>人間の尊重と日本国憲法</v>
      </c>
      <c r="C35" s="64"/>
      <c r="D35" s="65"/>
      <c r="E35" s="26">
        <f t="shared" si="1"/>
        <v>46.907216494845365</v>
      </c>
      <c r="F35" s="27">
        <f t="shared" si="1"/>
        <v>53.299140560022181</v>
      </c>
      <c r="G35" s="28">
        <f t="shared" si="1"/>
        <v>50</v>
      </c>
      <c r="U35" s="61"/>
      <c r="V35" s="29" t="str">
        <f t="shared" si="2"/>
        <v>人間の尊重と日本国憲法</v>
      </c>
      <c r="W35" s="26">
        <f t="shared" si="2"/>
        <v>46.907216494845365</v>
      </c>
      <c r="X35" s="27">
        <f t="shared" si="2"/>
        <v>53.299140560022181</v>
      </c>
      <c r="Y35" s="28">
        <f t="shared" si="2"/>
        <v>50</v>
      </c>
    </row>
    <row r="36" spans="1:25" hidden="1" x14ac:dyDescent="0.15">
      <c r="A36" s="56"/>
      <c r="B36" s="47" t="str">
        <f t="shared" si="0"/>
        <v/>
      </c>
      <c r="C36" s="48"/>
      <c r="D36" s="49"/>
      <c r="E36" s="30" t="str">
        <f t="shared" si="1"/>
        <v/>
      </c>
      <c r="F36" s="31" t="str">
        <f t="shared" si="1"/>
        <v/>
      </c>
      <c r="G36" s="32" t="str">
        <f t="shared" si="1"/>
        <v/>
      </c>
      <c r="U36" s="62"/>
      <c r="V36" s="33" t="str">
        <f t="shared" si="2"/>
        <v/>
      </c>
      <c r="W36" s="30" t="str">
        <f t="shared" si="2"/>
        <v/>
      </c>
      <c r="X36" s="31" t="str">
        <f t="shared" si="2"/>
        <v/>
      </c>
      <c r="Y36" s="32" t="str">
        <f t="shared" si="2"/>
        <v/>
      </c>
    </row>
    <row r="37" spans="1:25" x14ac:dyDescent="0.15">
      <c r="A37" s="54" t="s">
        <v>6</v>
      </c>
      <c r="B37" s="66" t="str">
        <f t="shared" si="0"/>
        <v>地理的分野</v>
      </c>
      <c r="C37" s="67"/>
      <c r="D37" s="68"/>
      <c r="E37" s="22">
        <f t="shared" si="1"/>
        <v>64.261168384879724</v>
      </c>
      <c r="F37" s="23">
        <f t="shared" si="1"/>
        <v>70.548008501986885</v>
      </c>
      <c r="G37" s="24">
        <f t="shared" si="1"/>
        <v>62.077657955133326</v>
      </c>
      <c r="U37" s="54" t="s">
        <v>6</v>
      </c>
      <c r="V37" s="25" t="str">
        <f t="shared" si="2"/>
        <v>地理的分野</v>
      </c>
      <c r="W37" s="22">
        <f t="shared" si="2"/>
        <v>64.261168384879724</v>
      </c>
      <c r="X37" s="23">
        <f t="shared" si="2"/>
        <v>70.548008501986885</v>
      </c>
      <c r="Y37" s="24">
        <f t="shared" si="2"/>
        <v>62.077657955133326</v>
      </c>
    </row>
    <row r="38" spans="1:25" x14ac:dyDescent="0.15">
      <c r="A38" s="55"/>
      <c r="B38" s="63" t="str">
        <f t="shared" si="0"/>
        <v>歴史的分野</v>
      </c>
      <c r="C38" s="64"/>
      <c r="D38" s="65"/>
      <c r="E38" s="26">
        <f t="shared" si="1"/>
        <v>61.924398625429546</v>
      </c>
      <c r="F38" s="27">
        <f t="shared" si="1"/>
        <v>66.598281120044362</v>
      </c>
      <c r="G38" s="28">
        <f t="shared" si="1"/>
        <v>57.833413581685832</v>
      </c>
      <c r="U38" s="55"/>
      <c r="V38" s="29" t="str">
        <f t="shared" si="2"/>
        <v>歴史的分野</v>
      </c>
      <c r="W38" s="26">
        <f t="shared" si="2"/>
        <v>61.924398625429546</v>
      </c>
      <c r="X38" s="27">
        <f t="shared" si="2"/>
        <v>66.598281120044362</v>
      </c>
      <c r="Y38" s="28">
        <f t="shared" si="2"/>
        <v>57.833413581685832</v>
      </c>
    </row>
    <row r="39" spans="1:25" x14ac:dyDescent="0.15">
      <c r="A39" s="55"/>
      <c r="B39" s="63" t="str">
        <f t="shared" si="0"/>
        <v>公民的分野</v>
      </c>
      <c r="C39" s="64"/>
      <c r="D39" s="65"/>
      <c r="E39" s="26">
        <f t="shared" si="1"/>
        <v>46.907216494845365</v>
      </c>
      <c r="F39" s="27">
        <f t="shared" si="1"/>
        <v>53.299140560022181</v>
      </c>
      <c r="G39" s="28">
        <f t="shared" si="1"/>
        <v>45.2</v>
      </c>
      <c r="U39" s="55"/>
      <c r="V39" s="29" t="str">
        <f t="shared" si="2"/>
        <v>公民的分野</v>
      </c>
      <c r="W39" s="26">
        <f t="shared" si="2"/>
        <v>46.907216494845365</v>
      </c>
      <c r="X39" s="27">
        <f t="shared" si="2"/>
        <v>53.299140560022181</v>
      </c>
      <c r="Y39" s="28">
        <f t="shared" si="2"/>
        <v>45.2</v>
      </c>
    </row>
    <row r="40" spans="1:25" x14ac:dyDescent="0.15">
      <c r="A40" s="55"/>
      <c r="B40" s="63" t="str">
        <f t="shared" si="0"/>
        <v/>
      </c>
      <c r="C40" s="64"/>
      <c r="D40" s="65"/>
      <c r="E40" s="26" t="str">
        <f t="shared" si="1"/>
        <v/>
      </c>
      <c r="F40" s="27" t="str">
        <f t="shared" si="1"/>
        <v/>
      </c>
      <c r="G40" s="28" t="str">
        <f t="shared" si="1"/>
        <v/>
      </c>
      <c r="U40" s="55"/>
      <c r="V40" s="29" t="str">
        <f t="shared" si="2"/>
        <v/>
      </c>
      <c r="W40" s="26" t="str">
        <f t="shared" si="2"/>
        <v/>
      </c>
      <c r="X40" s="27" t="str">
        <f t="shared" si="2"/>
        <v/>
      </c>
      <c r="Y40" s="28" t="str">
        <f t="shared" si="2"/>
        <v/>
      </c>
    </row>
    <row r="41" spans="1:25" x14ac:dyDescent="0.15">
      <c r="A41" s="55"/>
      <c r="B41" s="63" t="str">
        <f t="shared" si="0"/>
        <v/>
      </c>
      <c r="C41" s="64"/>
      <c r="D41" s="65"/>
      <c r="E41" s="26" t="str">
        <f t="shared" si="1"/>
        <v/>
      </c>
      <c r="F41" s="27" t="str">
        <f t="shared" si="1"/>
        <v/>
      </c>
      <c r="G41" s="28" t="str">
        <f t="shared" si="1"/>
        <v/>
      </c>
      <c r="I41" s="34"/>
      <c r="U41" s="55"/>
      <c r="V41" s="29" t="str">
        <f t="shared" si="2"/>
        <v/>
      </c>
      <c r="W41" s="26" t="str">
        <f t="shared" si="2"/>
        <v/>
      </c>
      <c r="X41" s="27" t="str">
        <f t="shared" si="2"/>
        <v/>
      </c>
      <c r="Y41" s="28" t="str">
        <f t="shared" si="2"/>
        <v/>
      </c>
    </row>
    <row r="42" spans="1:25" x14ac:dyDescent="0.15">
      <c r="A42" s="56"/>
      <c r="B42" s="47" t="str">
        <f t="shared" si="0"/>
        <v/>
      </c>
      <c r="C42" s="48"/>
      <c r="D42" s="49"/>
      <c r="E42" s="30" t="str">
        <f t="shared" si="1"/>
        <v/>
      </c>
      <c r="F42" s="31" t="str">
        <f t="shared" si="1"/>
        <v/>
      </c>
      <c r="G42" s="32" t="str">
        <f t="shared" si="1"/>
        <v/>
      </c>
      <c r="U42" s="56"/>
      <c r="V42" s="33" t="str">
        <f t="shared" si="2"/>
        <v/>
      </c>
      <c r="W42" s="30" t="str">
        <f t="shared" si="2"/>
        <v/>
      </c>
      <c r="X42" s="31" t="str">
        <f t="shared" si="2"/>
        <v/>
      </c>
      <c r="Y42" s="32" t="str">
        <f t="shared" si="2"/>
        <v/>
      </c>
    </row>
    <row r="43" spans="1:25" x14ac:dyDescent="0.15">
      <c r="A43" s="54" t="s">
        <v>7</v>
      </c>
      <c r="B43" s="66" t="str">
        <f t="shared" si="0"/>
        <v>知識・技能</v>
      </c>
      <c r="C43" s="67"/>
      <c r="D43" s="68"/>
      <c r="E43" s="22">
        <f t="shared" si="1"/>
        <v>63.483450895279432</v>
      </c>
      <c r="F43" s="23">
        <f t="shared" si="1"/>
        <v>67.636029358119458</v>
      </c>
      <c r="G43" s="24">
        <f t="shared" si="1"/>
        <v>59.217414444894935</v>
      </c>
      <c r="U43" s="54" t="s">
        <v>7</v>
      </c>
      <c r="V43" s="25" t="str">
        <f t="shared" ref="V43:Y47" si="3">IF(V116&lt;&gt;"",V116,"")</f>
        <v>知識・技能</v>
      </c>
      <c r="W43" s="22">
        <f t="shared" si="3"/>
        <v>63.483450895279432</v>
      </c>
      <c r="X43" s="23">
        <f t="shared" si="3"/>
        <v>67.636029358119458</v>
      </c>
      <c r="Y43" s="24">
        <f t="shared" si="3"/>
        <v>59.217414444894935</v>
      </c>
    </row>
    <row r="44" spans="1:25" x14ac:dyDescent="0.15">
      <c r="A44" s="55"/>
      <c r="B44" s="63" t="str">
        <f t="shared" si="0"/>
        <v>思考・判断・表現</v>
      </c>
      <c r="C44" s="64"/>
      <c r="D44" s="65"/>
      <c r="E44" s="26">
        <f t="shared" si="1"/>
        <v>56.786941580756015</v>
      </c>
      <c r="F44" s="27">
        <f t="shared" si="1"/>
        <v>64.471860271693927</v>
      </c>
      <c r="G44" s="28">
        <f t="shared" si="1"/>
        <v>55.675185394490313</v>
      </c>
      <c r="U44" s="55"/>
      <c r="V44" s="29" t="str">
        <f t="shared" si="3"/>
        <v>思考・判断・表現</v>
      </c>
      <c r="W44" s="26">
        <f t="shared" si="3"/>
        <v>56.786941580756015</v>
      </c>
      <c r="X44" s="27">
        <f t="shared" si="3"/>
        <v>64.471860271693927</v>
      </c>
      <c r="Y44" s="28">
        <f t="shared" si="3"/>
        <v>55.675185394490313</v>
      </c>
    </row>
    <row r="45" spans="1:25" x14ac:dyDescent="0.15">
      <c r="A45" s="55"/>
      <c r="B45" s="63" t="str">
        <f t="shared" si="0"/>
        <v/>
      </c>
      <c r="C45" s="64"/>
      <c r="D45" s="65"/>
      <c r="E45" s="26" t="str">
        <f t="shared" si="1"/>
        <v/>
      </c>
      <c r="F45" s="27" t="str">
        <f t="shared" si="1"/>
        <v/>
      </c>
      <c r="G45" s="28" t="str">
        <f t="shared" si="1"/>
        <v/>
      </c>
      <c r="U45" s="55"/>
      <c r="V45" s="29" t="str">
        <f t="shared" si="3"/>
        <v/>
      </c>
      <c r="W45" s="26" t="str">
        <f t="shared" si="3"/>
        <v/>
      </c>
      <c r="X45" s="27" t="str">
        <f t="shared" si="3"/>
        <v/>
      </c>
      <c r="Y45" s="28" t="str">
        <f t="shared" si="3"/>
        <v/>
      </c>
    </row>
    <row r="46" spans="1:25" x14ac:dyDescent="0.15">
      <c r="A46" s="55"/>
      <c r="B46" s="63" t="str">
        <f t="shared" si="0"/>
        <v/>
      </c>
      <c r="C46" s="64"/>
      <c r="D46" s="65"/>
      <c r="E46" s="26" t="str">
        <f t="shared" si="1"/>
        <v/>
      </c>
      <c r="F46" s="27" t="str">
        <f t="shared" si="1"/>
        <v/>
      </c>
      <c r="G46" s="28" t="str">
        <f t="shared" si="1"/>
        <v/>
      </c>
      <c r="U46" s="55"/>
      <c r="V46" s="29" t="str">
        <f t="shared" si="3"/>
        <v/>
      </c>
      <c r="W46" s="26" t="str">
        <f t="shared" si="3"/>
        <v/>
      </c>
      <c r="X46" s="27" t="str">
        <f t="shared" si="3"/>
        <v/>
      </c>
      <c r="Y46" s="28" t="str">
        <f t="shared" si="3"/>
        <v/>
      </c>
    </row>
    <row r="47" spans="1:25" x14ac:dyDescent="0.15">
      <c r="A47" s="56"/>
      <c r="B47" s="47" t="str">
        <f t="shared" si="0"/>
        <v/>
      </c>
      <c r="C47" s="48"/>
      <c r="D47" s="49"/>
      <c r="E47" s="30" t="str">
        <f t="shared" si="1"/>
        <v/>
      </c>
      <c r="F47" s="31" t="str">
        <f t="shared" si="1"/>
        <v/>
      </c>
      <c r="G47" s="32" t="str">
        <f t="shared" si="1"/>
        <v/>
      </c>
      <c r="U47" s="56"/>
      <c r="V47" s="33" t="str">
        <f t="shared" si="3"/>
        <v/>
      </c>
      <c r="W47" s="30" t="str">
        <f t="shared" si="3"/>
        <v/>
      </c>
      <c r="X47" s="31" t="str">
        <f t="shared" si="3"/>
        <v/>
      </c>
      <c r="Y47" s="32" t="str">
        <f t="shared" si="3"/>
        <v/>
      </c>
    </row>
    <row r="48" spans="1:25" ht="4.5" customHeight="1" x14ac:dyDescent="0.15">
      <c r="A48" s="69" t="s">
        <v>8</v>
      </c>
      <c r="B48" s="69"/>
      <c r="C48" s="69"/>
      <c r="D48" s="69"/>
      <c r="E48" s="69"/>
      <c r="F48" s="69"/>
      <c r="G48" s="69"/>
      <c r="H48" s="69"/>
      <c r="I48" s="69"/>
      <c r="J48" s="69"/>
      <c r="K48" s="69"/>
      <c r="L48" s="69"/>
      <c r="M48" s="69"/>
      <c r="N48" s="69"/>
      <c r="O48" s="69"/>
      <c r="P48" s="69"/>
    </row>
    <row r="49" spans="1:19" ht="4.5" customHeight="1" x14ac:dyDescent="0.15">
      <c r="A49" s="69"/>
      <c r="B49" s="69"/>
      <c r="C49" s="69"/>
      <c r="D49" s="69"/>
      <c r="E49" s="69"/>
      <c r="F49" s="69"/>
      <c r="G49" s="69"/>
      <c r="H49" s="69"/>
      <c r="I49" s="69"/>
      <c r="J49" s="69"/>
      <c r="K49" s="69"/>
      <c r="L49" s="69"/>
      <c r="M49" s="69"/>
      <c r="N49" s="69"/>
      <c r="O49" s="69"/>
      <c r="P49" s="69"/>
    </row>
    <row r="50" spans="1:19" ht="4.5" customHeight="1" x14ac:dyDescent="0.15">
      <c r="A50" s="69"/>
      <c r="B50" s="69"/>
      <c r="C50" s="69"/>
      <c r="D50" s="69"/>
      <c r="E50" s="69"/>
      <c r="F50" s="69"/>
      <c r="G50" s="69"/>
      <c r="H50" s="69"/>
      <c r="I50" s="69"/>
      <c r="J50" s="69"/>
      <c r="K50" s="69"/>
      <c r="L50" s="69"/>
      <c r="M50" s="69"/>
      <c r="N50" s="69"/>
      <c r="O50" s="69"/>
      <c r="P50" s="69"/>
    </row>
    <row r="51" spans="1:19" ht="4.5" customHeight="1" x14ac:dyDescent="0.15">
      <c r="A51" s="69"/>
      <c r="B51" s="69"/>
      <c r="C51" s="69"/>
      <c r="D51" s="69"/>
      <c r="E51" s="69"/>
      <c r="F51" s="69"/>
      <c r="G51" s="69"/>
      <c r="H51" s="69"/>
      <c r="I51" s="69"/>
      <c r="J51" s="69"/>
      <c r="K51" s="69"/>
      <c r="L51" s="69"/>
      <c r="M51" s="69"/>
      <c r="N51" s="69"/>
      <c r="O51" s="69"/>
      <c r="P51" s="69"/>
    </row>
    <row r="52" spans="1:19" ht="4.5" customHeight="1" x14ac:dyDescent="0.15">
      <c r="A52" s="69"/>
      <c r="B52" s="69"/>
      <c r="C52" s="69"/>
      <c r="D52" s="69"/>
      <c r="E52" s="69"/>
      <c r="F52" s="69"/>
      <c r="G52" s="69"/>
      <c r="H52" s="69"/>
      <c r="I52" s="69"/>
      <c r="J52" s="69"/>
      <c r="K52" s="69"/>
      <c r="L52" s="69"/>
      <c r="M52" s="69"/>
      <c r="N52" s="69"/>
      <c r="O52" s="69"/>
      <c r="P52" s="69"/>
    </row>
    <row r="53" spans="1:19" ht="17.25" customHeight="1" x14ac:dyDescent="0.15">
      <c r="A53" s="5" t="s">
        <v>9</v>
      </c>
      <c r="B53" s="5"/>
      <c r="C53" s="5"/>
      <c r="H53" s="35"/>
      <c r="P53" s="36" t="s">
        <v>10</v>
      </c>
    </row>
    <row r="54" spans="1:19" ht="18.75" customHeight="1" x14ac:dyDescent="0.15">
      <c r="A54" s="70" t="s">
        <v>11</v>
      </c>
      <c r="B54" s="70"/>
      <c r="C54" s="70"/>
      <c r="D54" s="70" t="s">
        <v>12</v>
      </c>
      <c r="E54" s="70"/>
      <c r="F54" s="70"/>
      <c r="G54" s="70"/>
      <c r="H54" s="70"/>
      <c r="I54" s="70" t="s">
        <v>13</v>
      </c>
      <c r="J54" s="70"/>
      <c r="K54" s="70"/>
      <c r="L54" s="70"/>
      <c r="M54" s="70"/>
      <c r="N54" s="70"/>
      <c r="O54" s="70"/>
      <c r="P54" s="70"/>
    </row>
    <row r="55" spans="1:19" ht="97.5" hidden="1" customHeight="1" x14ac:dyDescent="0.15">
      <c r="A55" s="71" t="str">
        <f t="shared" ref="A55:A74" si="4">IF(V27&lt;&gt;"",V27,"")</f>
        <v>世界の姿</v>
      </c>
      <c r="B55" s="71"/>
      <c r="C55" s="71"/>
      <c r="D55" s="72"/>
      <c r="E55" s="72"/>
      <c r="F55" s="72"/>
      <c r="G55" s="72"/>
      <c r="H55" s="72"/>
      <c r="I55" s="72"/>
      <c r="J55" s="72"/>
      <c r="K55" s="72"/>
      <c r="L55" s="72"/>
      <c r="M55" s="72"/>
      <c r="N55" s="72"/>
      <c r="O55" s="72"/>
      <c r="P55" s="72"/>
      <c r="S55" s="37">
        <f t="shared" ref="S55:S74" si="5">LEN(V100)</f>
        <v>4</v>
      </c>
    </row>
    <row r="56" spans="1:19" ht="97.5" hidden="1" customHeight="1" x14ac:dyDescent="0.15">
      <c r="A56" s="71" t="str">
        <f t="shared" si="4"/>
        <v>世界各地の人々の生活と環境</v>
      </c>
      <c r="B56" s="71"/>
      <c r="C56" s="71"/>
      <c r="D56" s="72"/>
      <c r="E56" s="72"/>
      <c r="F56" s="72"/>
      <c r="G56" s="72"/>
      <c r="H56" s="72"/>
      <c r="I56" s="72"/>
      <c r="J56" s="72"/>
      <c r="K56" s="72"/>
      <c r="L56" s="72"/>
      <c r="M56" s="72"/>
      <c r="N56" s="72"/>
      <c r="O56" s="72"/>
      <c r="P56" s="72"/>
      <c r="S56" s="37">
        <f t="shared" si="5"/>
        <v>13</v>
      </c>
    </row>
    <row r="57" spans="1:19" ht="97.5" hidden="1" customHeight="1" x14ac:dyDescent="0.15">
      <c r="A57" s="71" t="str">
        <f t="shared" si="4"/>
        <v>日本の地域的特色と地域区分</v>
      </c>
      <c r="B57" s="71"/>
      <c r="C57" s="71"/>
      <c r="D57" s="72"/>
      <c r="E57" s="72"/>
      <c r="F57" s="72"/>
      <c r="G57" s="72"/>
      <c r="H57" s="72"/>
      <c r="I57" s="72"/>
      <c r="J57" s="72"/>
      <c r="K57" s="72"/>
      <c r="L57" s="72"/>
      <c r="M57" s="72"/>
      <c r="N57" s="72"/>
      <c r="O57" s="72"/>
      <c r="P57" s="72"/>
      <c r="S57" s="37">
        <f t="shared" si="5"/>
        <v>13</v>
      </c>
    </row>
    <row r="58" spans="1:19" ht="97.5" hidden="1" customHeight="1" x14ac:dyDescent="0.15">
      <c r="A58" s="71" t="str">
        <f t="shared" si="4"/>
        <v>日本の諸地域</v>
      </c>
      <c r="B58" s="71"/>
      <c r="C58" s="71"/>
      <c r="D58" s="72"/>
      <c r="E58" s="72"/>
      <c r="F58" s="72"/>
      <c r="G58" s="72"/>
      <c r="H58" s="72"/>
      <c r="I58" s="72"/>
      <c r="J58" s="72"/>
      <c r="K58" s="72"/>
      <c r="L58" s="72"/>
      <c r="M58" s="72"/>
      <c r="N58" s="72"/>
      <c r="O58" s="72"/>
      <c r="P58" s="72"/>
      <c r="S58" s="37">
        <f t="shared" si="5"/>
        <v>6</v>
      </c>
    </row>
    <row r="59" spans="1:19" ht="97.5" hidden="1" customHeight="1" x14ac:dyDescent="0.15">
      <c r="A59" s="71" t="str">
        <f t="shared" si="4"/>
        <v>古墳時代まで</v>
      </c>
      <c r="B59" s="71"/>
      <c r="C59" s="71"/>
      <c r="D59" s="72"/>
      <c r="E59" s="72"/>
      <c r="F59" s="72"/>
      <c r="G59" s="72"/>
      <c r="H59" s="72"/>
      <c r="I59" s="72"/>
      <c r="J59" s="72"/>
      <c r="K59" s="72"/>
      <c r="L59" s="72"/>
      <c r="M59" s="72"/>
      <c r="N59" s="72"/>
      <c r="O59" s="72"/>
      <c r="P59" s="72"/>
      <c r="S59" s="37">
        <f t="shared" si="5"/>
        <v>6</v>
      </c>
    </row>
    <row r="60" spans="1:19" ht="97.5" hidden="1" customHeight="1" x14ac:dyDescent="0.15">
      <c r="A60" s="71" t="str">
        <f t="shared" si="4"/>
        <v>中世の日本</v>
      </c>
      <c r="B60" s="71"/>
      <c r="C60" s="71"/>
      <c r="D60" s="72"/>
      <c r="E60" s="72"/>
      <c r="F60" s="72"/>
      <c r="G60" s="72"/>
      <c r="H60" s="72"/>
      <c r="I60" s="72"/>
      <c r="J60" s="72"/>
      <c r="K60" s="72"/>
      <c r="L60" s="72"/>
      <c r="M60" s="72"/>
      <c r="N60" s="72"/>
      <c r="O60" s="72"/>
      <c r="P60" s="72"/>
      <c r="S60" s="37">
        <f t="shared" si="5"/>
        <v>5</v>
      </c>
    </row>
    <row r="61" spans="1:19" ht="97.5" hidden="1" customHeight="1" x14ac:dyDescent="0.15">
      <c r="A61" s="71" t="str">
        <f t="shared" si="4"/>
        <v>江戸時代</v>
      </c>
      <c r="B61" s="71"/>
      <c r="C61" s="71"/>
      <c r="D61" s="72"/>
      <c r="E61" s="72"/>
      <c r="F61" s="72"/>
      <c r="G61" s="72"/>
      <c r="H61" s="72"/>
      <c r="I61" s="72"/>
      <c r="J61" s="72"/>
      <c r="K61" s="72"/>
      <c r="L61" s="72"/>
      <c r="M61" s="72"/>
      <c r="N61" s="72"/>
      <c r="O61" s="72"/>
      <c r="P61" s="72"/>
      <c r="S61" s="37">
        <f t="shared" si="5"/>
        <v>4</v>
      </c>
    </row>
    <row r="62" spans="1:19" ht="97.5" hidden="1" customHeight="1" x14ac:dyDescent="0.15">
      <c r="A62" s="71" t="str">
        <f t="shared" si="4"/>
        <v>明治時代</v>
      </c>
      <c r="B62" s="71"/>
      <c r="C62" s="71"/>
      <c r="D62" s="72"/>
      <c r="E62" s="72"/>
      <c r="F62" s="72"/>
      <c r="G62" s="72"/>
      <c r="H62" s="72"/>
      <c r="I62" s="72"/>
      <c r="J62" s="72"/>
      <c r="K62" s="72"/>
      <c r="L62" s="72"/>
      <c r="M62" s="72"/>
      <c r="N62" s="72"/>
      <c r="O62" s="72"/>
      <c r="P62" s="72"/>
      <c r="S62" s="37">
        <f t="shared" si="5"/>
        <v>4</v>
      </c>
    </row>
    <row r="63" spans="1:19" ht="97.5" hidden="1" customHeight="1" x14ac:dyDescent="0.15">
      <c r="A63" s="71" t="str">
        <f t="shared" si="4"/>
        <v>人間の尊重と日本国憲法</v>
      </c>
      <c r="B63" s="71"/>
      <c r="C63" s="71"/>
      <c r="D63" s="72"/>
      <c r="E63" s="72"/>
      <c r="F63" s="72"/>
      <c r="G63" s="72"/>
      <c r="H63" s="72"/>
      <c r="I63" s="72"/>
      <c r="J63" s="72"/>
      <c r="K63" s="72"/>
      <c r="L63" s="72"/>
      <c r="M63" s="72"/>
      <c r="N63" s="72"/>
      <c r="O63" s="72"/>
      <c r="P63" s="72"/>
      <c r="S63" s="37">
        <f t="shared" si="5"/>
        <v>11</v>
      </c>
    </row>
    <row r="64" spans="1:19" ht="97.5" hidden="1" customHeight="1" x14ac:dyDescent="0.15">
      <c r="A64" s="71" t="str">
        <f t="shared" si="4"/>
        <v/>
      </c>
      <c r="B64" s="71"/>
      <c r="C64" s="71"/>
      <c r="D64" s="72"/>
      <c r="E64" s="72"/>
      <c r="F64" s="72"/>
      <c r="G64" s="72"/>
      <c r="H64" s="72"/>
      <c r="I64" s="72"/>
      <c r="J64" s="72"/>
      <c r="K64" s="72"/>
      <c r="L64" s="72"/>
      <c r="M64" s="72"/>
      <c r="N64" s="72"/>
      <c r="O64" s="72"/>
      <c r="P64" s="72"/>
      <c r="S64" s="37">
        <f t="shared" si="5"/>
        <v>0</v>
      </c>
    </row>
    <row r="65" spans="1:21" ht="101.25" customHeight="1" x14ac:dyDescent="0.15">
      <c r="A65" s="71" t="str">
        <f t="shared" si="4"/>
        <v>地理的分野</v>
      </c>
      <c r="B65" s="71"/>
      <c r="C65" s="71"/>
      <c r="D65" s="72" t="s">
        <v>108</v>
      </c>
      <c r="E65" s="72"/>
      <c r="F65" s="72"/>
      <c r="G65" s="72"/>
      <c r="H65" s="72"/>
      <c r="I65" s="72" t="s">
        <v>109</v>
      </c>
      <c r="J65" s="72"/>
      <c r="K65" s="72"/>
      <c r="L65" s="72"/>
      <c r="M65" s="72"/>
      <c r="N65" s="72"/>
      <c r="O65" s="72"/>
      <c r="P65" s="72"/>
      <c r="S65" s="37">
        <f t="shared" si="5"/>
        <v>5</v>
      </c>
    </row>
    <row r="66" spans="1:21" ht="114" customHeight="1" x14ac:dyDescent="0.15">
      <c r="A66" s="71" t="str">
        <f t="shared" si="4"/>
        <v>歴史的分野</v>
      </c>
      <c r="B66" s="71"/>
      <c r="C66" s="71"/>
      <c r="D66" s="72" t="s">
        <v>110</v>
      </c>
      <c r="E66" s="72"/>
      <c r="F66" s="72"/>
      <c r="G66" s="72"/>
      <c r="H66" s="72"/>
      <c r="I66" s="72" t="s">
        <v>111</v>
      </c>
      <c r="J66" s="72"/>
      <c r="K66" s="72"/>
      <c r="L66" s="72"/>
      <c r="M66" s="72"/>
      <c r="N66" s="72"/>
      <c r="O66" s="72"/>
      <c r="P66" s="72"/>
      <c r="S66" s="37">
        <f t="shared" si="5"/>
        <v>5</v>
      </c>
    </row>
    <row r="67" spans="1:21" ht="97.5" customHeight="1" x14ac:dyDescent="0.15">
      <c r="A67" s="71" t="str">
        <f t="shared" si="4"/>
        <v>公民的分野</v>
      </c>
      <c r="B67" s="71"/>
      <c r="C67" s="71"/>
      <c r="D67" s="72" t="s">
        <v>112</v>
      </c>
      <c r="E67" s="72"/>
      <c r="F67" s="72"/>
      <c r="G67" s="72"/>
      <c r="H67" s="72"/>
      <c r="I67" s="72" t="s">
        <v>113</v>
      </c>
      <c r="J67" s="75"/>
      <c r="K67" s="75"/>
      <c r="L67" s="75"/>
      <c r="M67" s="75"/>
      <c r="N67" s="75"/>
      <c r="O67" s="75"/>
      <c r="P67" s="75"/>
      <c r="S67" s="37">
        <f t="shared" si="5"/>
        <v>5</v>
      </c>
    </row>
    <row r="68" spans="1:21" ht="97.5" customHeight="1" x14ac:dyDescent="0.15">
      <c r="A68" s="71" t="str">
        <f t="shared" si="4"/>
        <v/>
      </c>
      <c r="B68" s="71"/>
      <c r="C68" s="71"/>
      <c r="D68" s="72"/>
      <c r="E68" s="72"/>
      <c r="F68" s="72"/>
      <c r="G68" s="72"/>
      <c r="H68" s="72"/>
      <c r="I68" s="72"/>
      <c r="J68" s="72"/>
      <c r="K68" s="72"/>
      <c r="L68" s="72"/>
      <c r="M68" s="72"/>
      <c r="N68" s="72"/>
      <c r="O68" s="72"/>
      <c r="P68" s="72"/>
      <c r="S68" s="37">
        <f t="shared" si="5"/>
        <v>0</v>
      </c>
    </row>
    <row r="69" spans="1:21" ht="97.5" customHeight="1" x14ac:dyDescent="0.15">
      <c r="A69" s="71" t="str">
        <f t="shared" si="4"/>
        <v/>
      </c>
      <c r="B69" s="71"/>
      <c r="C69" s="71"/>
      <c r="D69" s="72"/>
      <c r="E69" s="72"/>
      <c r="F69" s="72"/>
      <c r="G69" s="72"/>
      <c r="H69" s="72"/>
      <c r="I69" s="72"/>
      <c r="J69" s="72"/>
      <c r="K69" s="72"/>
      <c r="L69" s="72"/>
      <c r="M69" s="72"/>
      <c r="N69" s="72"/>
      <c r="O69" s="72"/>
      <c r="P69" s="72"/>
      <c r="S69" s="37">
        <f t="shared" si="5"/>
        <v>0</v>
      </c>
    </row>
    <row r="70" spans="1:21" ht="97.5" customHeight="1" x14ac:dyDescent="0.15">
      <c r="A70" s="71" t="str">
        <f t="shared" si="4"/>
        <v/>
      </c>
      <c r="B70" s="71"/>
      <c r="C70" s="71"/>
      <c r="D70" s="72"/>
      <c r="E70" s="72"/>
      <c r="F70" s="72"/>
      <c r="G70" s="72"/>
      <c r="H70" s="72"/>
      <c r="I70" s="72"/>
      <c r="J70" s="72"/>
      <c r="K70" s="72"/>
      <c r="L70" s="72"/>
      <c r="M70" s="72"/>
      <c r="N70" s="72"/>
      <c r="O70" s="72"/>
      <c r="P70" s="72"/>
      <c r="S70" s="37">
        <f t="shared" si="5"/>
        <v>0</v>
      </c>
    </row>
    <row r="71" spans="1:21" ht="97.5" hidden="1" customHeight="1" x14ac:dyDescent="0.15">
      <c r="A71" s="73" t="str">
        <f t="shared" si="4"/>
        <v>知識・技能</v>
      </c>
      <c r="B71" s="73"/>
      <c r="C71" s="73"/>
      <c r="D71" s="74"/>
      <c r="E71" s="74"/>
      <c r="F71" s="74"/>
      <c r="G71" s="74"/>
      <c r="H71" s="74"/>
      <c r="I71" s="74"/>
      <c r="J71" s="74"/>
      <c r="K71" s="74"/>
      <c r="L71" s="74"/>
      <c r="M71" s="74"/>
      <c r="N71" s="74"/>
      <c r="O71" s="74"/>
      <c r="P71" s="74"/>
      <c r="S71" s="37">
        <f t="shared" si="5"/>
        <v>5</v>
      </c>
    </row>
    <row r="72" spans="1:21" ht="97.5" hidden="1" customHeight="1" x14ac:dyDescent="0.15">
      <c r="A72" s="73" t="str">
        <f t="shared" si="4"/>
        <v>思考・判断・表現</v>
      </c>
      <c r="B72" s="73"/>
      <c r="C72" s="73"/>
      <c r="D72" s="74"/>
      <c r="E72" s="74"/>
      <c r="F72" s="74"/>
      <c r="G72" s="74"/>
      <c r="H72" s="74"/>
      <c r="I72" s="74"/>
      <c r="J72" s="74"/>
      <c r="K72" s="74"/>
      <c r="L72" s="74"/>
      <c r="M72" s="74"/>
      <c r="N72" s="74"/>
      <c r="O72" s="74"/>
      <c r="P72" s="74"/>
      <c r="S72" s="37">
        <f t="shared" si="5"/>
        <v>8</v>
      </c>
    </row>
    <row r="73" spans="1:21" ht="97.5" hidden="1" customHeight="1" x14ac:dyDescent="0.15">
      <c r="A73" s="73" t="str">
        <f t="shared" si="4"/>
        <v/>
      </c>
      <c r="B73" s="73"/>
      <c r="C73" s="73"/>
      <c r="D73" s="74"/>
      <c r="E73" s="74"/>
      <c r="F73" s="74"/>
      <c r="G73" s="74"/>
      <c r="H73" s="74"/>
      <c r="I73" s="74"/>
      <c r="J73" s="74"/>
      <c r="K73" s="74"/>
      <c r="L73" s="74"/>
      <c r="M73" s="74"/>
      <c r="N73" s="74"/>
      <c r="O73" s="74"/>
      <c r="P73" s="74"/>
      <c r="S73" s="37">
        <f t="shared" si="5"/>
        <v>0</v>
      </c>
    </row>
    <row r="74" spans="1:21" ht="97.5" hidden="1" customHeight="1" x14ac:dyDescent="0.15">
      <c r="A74" s="73" t="str">
        <f t="shared" si="4"/>
        <v/>
      </c>
      <c r="B74" s="73"/>
      <c r="C74" s="73"/>
      <c r="D74" s="74"/>
      <c r="E74" s="74"/>
      <c r="F74" s="74"/>
      <c r="G74" s="74"/>
      <c r="H74" s="74"/>
      <c r="I74" s="74"/>
      <c r="J74" s="74"/>
      <c r="K74" s="74"/>
      <c r="L74" s="74"/>
      <c r="M74" s="74"/>
      <c r="N74" s="74"/>
      <c r="O74" s="74"/>
      <c r="P74" s="74"/>
      <c r="S74" s="37">
        <f t="shared" si="5"/>
        <v>0</v>
      </c>
    </row>
    <row r="75" spans="1:21" ht="26.25" customHeight="1" x14ac:dyDescent="0.15">
      <c r="A75" s="38"/>
      <c r="B75" s="38"/>
      <c r="C75" s="38"/>
      <c r="D75" s="39"/>
      <c r="E75" s="39"/>
      <c r="F75" s="39"/>
      <c r="G75" s="39"/>
      <c r="H75" s="39"/>
      <c r="I75" s="39"/>
      <c r="J75" s="39"/>
      <c r="K75" s="39"/>
      <c r="L75" s="39"/>
      <c r="M75" s="39"/>
      <c r="N75" s="39"/>
      <c r="O75" s="39"/>
      <c r="P75" s="39"/>
    </row>
    <row r="76" spans="1:21" ht="26.25" customHeight="1" x14ac:dyDescent="0.15">
      <c r="A76" s="40"/>
      <c r="B76" s="40"/>
      <c r="C76" s="40"/>
      <c r="D76" s="39"/>
      <c r="E76" s="39"/>
      <c r="F76" s="39"/>
      <c r="G76" s="39"/>
      <c r="H76" s="39"/>
      <c r="I76" s="39"/>
      <c r="J76" s="39"/>
      <c r="K76" s="39"/>
      <c r="L76" s="39"/>
      <c r="M76" s="39"/>
      <c r="N76" s="39"/>
      <c r="O76" s="39"/>
      <c r="P76" s="39"/>
    </row>
    <row r="79" spans="1:21" x14ac:dyDescent="0.15">
      <c r="T79" s="9"/>
      <c r="U79" s="9"/>
    </row>
    <row r="80" spans="1:21" x14ac:dyDescent="0.15">
      <c r="T80" s="14"/>
      <c r="U80" s="14"/>
    </row>
    <row r="81" spans="20:21" x14ac:dyDescent="0.15">
      <c r="T81" s="14"/>
      <c r="U81" s="14"/>
    </row>
    <row r="82" spans="20:21" x14ac:dyDescent="0.15">
      <c r="T82" s="14"/>
      <c r="U82" s="14"/>
    </row>
    <row r="83" spans="20:21" x14ac:dyDescent="0.15">
      <c r="T83" s="14"/>
      <c r="U83" s="14"/>
    </row>
    <row r="84" spans="20:21" x14ac:dyDescent="0.15">
      <c r="T84" s="14"/>
      <c r="U84" s="14"/>
    </row>
    <row r="85" spans="20:21" x14ac:dyDescent="0.15">
      <c r="T85" s="14"/>
      <c r="U85" s="14"/>
    </row>
    <row r="86" spans="20:21" x14ac:dyDescent="0.15">
      <c r="T86" s="14"/>
      <c r="U86" s="14"/>
    </row>
    <row r="87" spans="20:21" x14ac:dyDescent="0.15">
      <c r="T87" s="14"/>
      <c r="U87" s="14"/>
    </row>
    <row r="88" spans="20:21" x14ac:dyDescent="0.15">
      <c r="T88" s="14"/>
      <c r="U88" s="14"/>
    </row>
    <row r="89" spans="20:21" x14ac:dyDescent="0.15">
      <c r="T89" s="14"/>
      <c r="U89" s="14"/>
    </row>
    <row r="90" spans="20:21" x14ac:dyDescent="0.15">
      <c r="T90" s="14"/>
      <c r="U90" s="14"/>
    </row>
    <row r="91" spans="20:21" x14ac:dyDescent="0.15">
      <c r="T91" s="14"/>
      <c r="U91" s="14"/>
    </row>
    <row r="92" spans="20:21" x14ac:dyDescent="0.15">
      <c r="T92" s="14"/>
      <c r="U92" s="14"/>
    </row>
    <row r="93" spans="20:21" x14ac:dyDescent="0.15">
      <c r="T93" s="14"/>
      <c r="U93" s="14"/>
    </row>
    <row r="94" spans="20:21" x14ac:dyDescent="0.15">
      <c r="T94" s="14"/>
      <c r="U94" s="14"/>
    </row>
    <row r="95" spans="20:21" x14ac:dyDescent="0.15">
      <c r="T95" s="14"/>
      <c r="U95" s="14"/>
    </row>
    <row r="99" spans="20:25" x14ac:dyDescent="0.15">
      <c r="U99" s="1" t="s">
        <v>14</v>
      </c>
      <c r="V99" s="41" t="s">
        <v>15</v>
      </c>
      <c r="W99" s="9" t="s">
        <v>16</v>
      </c>
      <c r="X99" s="9" t="s">
        <v>3</v>
      </c>
      <c r="Y99" s="9" t="s">
        <v>4</v>
      </c>
    </row>
    <row r="100" spans="20:25" ht="13.5" hidden="1" customHeight="1" x14ac:dyDescent="0.15">
      <c r="T100" s="42"/>
      <c r="U100" s="1">
        <v>1</v>
      </c>
      <c r="V100" s="1" t="s">
        <v>35</v>
      </c>
      <c r="W100" s="14">
        <v>71.13402061855669</v>
      </c>
      <c r="X100" s="14">
        <v>74.604934848904904</v>
      </c>
      <c r="Y100" s="14">
        <v>10</v>
      </c>
    </row>
    <row r="101" spans="20:25" hidden="1" x14ac:dyDescent="0.15">
      <c r="T101" s="43"/>
      <c r="U101" s="1">
        <v>2</v>
      </c>
      <c r="V101" s="1" t="s">
        <v>36</v>
      </c>
      <c r="W101" s="14">
        <v>65.292096219931267</v>
      </c>
      <c r="X101" s="14">
        <v>73.625358099990763</v>
      </c>
      <c r="Y101" s="14">
        <v>15</v>
      </c>
    </row>
    <row r="102" spans="20:25" hidden="1" x14ac:dyDescent="0.15">
      <c r="T102" s="43"/>
      <c r="U102" s="1">
        <v>3</v>
      </c>
      <c r="V102" s="1" t="s">
        <v>37</v>
      </c>
      <c r="W102" s="14">
        <v>58.419243986254294</v>
      </c>
      <c r="X102" s="14">
        <v>63.496904167821832</v>
      </c>
      <c r="Y102" s="14">
        <v>20</v>
      </c>
    </row>
    <row r="103" spans="20:25" hidden="1" x14ac:dyDescent="0.15">
      <c r="T103" s="43"/>
      <c r="U103" s="1">
        <v>4</v>
      </c>
      <c r="V103" s="1" t="s">
        <v>38</v>
      </c>
      <c r="W103" s="14">
        <v>62.199312714776632</v>
      </c>
      <c r="X103" s="14">
        <v>70.464836891230007</v>
      </c>
      <c r="Y103" s="14">
        <v>25</v>
      </c>
    </row>
    <row r="104" spans="20:25" hidden="1" x14ac:dyDescent="0.15">
      <c r="T104" s="43"/>
      <c r="U104" s="1">
        <v>5</v>
      </c>
      <c r="V104" s="1" t="s">
        <v>39</v>
      </c>
      <c r="W104" s="14">
        <v>69.587628865979383</v>
      </c>
      <c r="X104" s="14">
        <v>73.613806487385645</v>
      </c>
      <c r="Y104" s="14">
        <v>30</v>
      </c>
    </row>
    <row r="105" spans="20:25" hidden="1" x14ac:dyDescent="0.15">
      <c r="T105" s="43"/>
      <c r="U105" s="1">
        <v>6</v>
      </c>
      <c r="V105" s="1" t="s">
        <v>40</v>
      </c>
      <c r="W105" s="14">
        <v>59.793814432989699</v>
      </c>
      <c r="X105" s="14">
        <v>65.761020238425274</v>
      </c>
      <c r="Y105" s="14">
        <v>35</v>
      </c>
    </row>
    <row r="106" spans="20:25" hidden="1" x14ac:dyDescent="0.15">
      <c r="T106" s="43"/>
      <c r="U106" s="1">
        <v>7</v>
      </c>
      <c r="V106" s="1" t="s">
        <v>41</v>
      </c>
      <c r="W106" s="14">
        <v>56.701030927835049</v>
      </c>
      <c r="X106" s="14">
        <v>62.794566121430556</v>
      </c>
      <c r="Y106" s="14">
        <v>40</v>
      </c>
    </row>
    <row r="107" spans="20:25" hidden="1" x14ac:dyDescent="0.15">
      <c r="T107" s="43"/>
      <c r="U107" s="1">
        <v>8</v>
      </c>
      <c r="V107" s="1" t="s">
        <v>42</v>
      </c>
      <c r="W107" s="14">
        <v>61.082474226804131</v>
      </c>
      <c r="X107" s="14">
        <v>64.01441641253119</v>
      </c>
      <c r="Y107" s="14">
        <v>45</v>
      </c>
    </row>
    <row r="108" spans="20:25" hidden="1" x14ac:dyDescent="0.15">
      <c r="T108" s="43"/>
      <c r="U108" s="1">
        <v>9</v>
      </c>
      <c r="V108" s="1" t="s">
        <v>43</v>
      </c>
      <c r="W108" s="14">
        <v>46.907216494845365</v>
      </c>
      <c r="X108" s="14">
        <v>53.299140560022181</v>
      </c>
      <c r="Y108" s="14">
        <v>50</v>
      </c>
    </row>
    <row r="109" spans="20:25" hidden="1" x14ac:dyDescent="0.15">
      <c r="T109" s="44"/>
      <c r="U109" s="1">
        <v>10</v>
      </c>
      <c r="V109" s="1" t="s">
        <v>25</v>
      </c>
      <c r="W109" s="14"/>
      <c r="X109" s="14"/>
      <c r="Y109" s="14"/>
    </row>
    <row r="110" spans="20:25" ht="13.5" customHeight="1" x14ac:dyDescent="0.15">
      <c r="T110" s="42"/>
      <c r="U110" s="1">
        <v>1</v>
      </c>
      <c r="V110" s="1" t="s">
        <v>44</v>
      </c>
      <c r="W110" s="14">
        <v>64.261168384879724</v>
      </c>
      <c r="X110" s="14">
        <v>70.548008501986885</v>
      </c>
      <c r="Y110" s="14">
        <v>62.077657955133326</v>
      </c>
    </row>
    <row r="111" spans="20:25" x14ac:dyDescent="0.15">
      <c r="T111" s="43"/>
      <c r="U111" s="1">
        <v>2</v>
      </c>
      <c r="V111" s="1" t="s">
        <v>45</v>
      </c>
      <c r="W111" s="14">
        <v>61.924398625429546</v>
      </c>
      <c r="X111" s="14">
        <v>66.598281120044362</v>
      </c>
      <c r="Y111" s="14">
        <v>57.833413581685832</v>
      </c>
    </row>
    <row r="112" spans="20:25" x14ac:dyDescent="0.15">
      <c r="T112" s="43"/>
      <c r="U112" s="1">
        <v>3</v>
      </c>
      <c r="V112" s="1" t="s">
        <v>46</v>
      </c>
      <c r="W112" s="14">
        <v>46.907216494845365</v>
      </c>
      <c r="X112" s="14">
        <v>53.299140560022181</v>
      </c>
      <c r="Y112" s="14">
        <v>45.2</v>
      </c>
    </row>
    <row r="113" spans="20:25" hidden="1" x14ac:dyDescent="0.15">
      <c r="T113" s="43"/>
      <c r="U113" s="1">
        <v>4</v>
      </c>
      <c r="V113" s="1" t="s">
        <v>25</v>
      </c>
      <c r="W113" s="14"/>
      <c r="X113" s="14"/>
      <c r="Y113" s="14"/>
    </row>
    <row r="114" spans="20:25" hidden="1" x14ac:dyDescent="0.15">
      <c r="T114" s="43"/>
      <c r="U114" s="1">
        <v>5</v>
      </c>
      <c r="V114" s="1" t="s">
        <v>25</v>
      </c>
      <c r="W114" s="14"/>
      <c r="X114" s="14"/>
      <c r="Y114" s="14"/>
    </row>
    <row r="115" spans="20:25" hidden="1" x14ac:dyDescent="0.15">
      <c r="T115" s="44"/>
      <c r="U115" s="1">
        <v>6</v>
      </c>
      <c r="V115" s="1" t="s">
        <v>25</v>
      </c>
      <c r="W115" s="14"/>
      <c r="X115" s="14"/>
      <c r="Y115" s="14"/>
    </row>
    <row r="116" spans="20:25" ht="13.5" customHeight="1" x14ac:dyDescent="0.15">
      <c r="T116" s="42"/>
      <c r="U116" s="1">
        <v>1</v>
      </c>
      <c r="V116" s="1" t="s">
        <v>32</v>
      </c>
      <c r="W116" s="14">
        <v>63.483450895279432</v>
      </c>
      <c r="X116" s="14">
        <v>67.636029358119458</v>
      </c>
      <c r="Y116" s="14">
        <v>59.217414444894935</v>
      </c>
    </row>
    <row r="117" spans="20:25" x14ac:dyDescent="0.15">
      <c r="T117" s="43"/>
      <c r="U117" s="1">
        <v>2</v>
      </c>
      <c r="V117" s="1" t="s">
        <v>33</v>
      </c>
      <c r="W117" s="14">
        <v>56.786941580756015</v>
      </c>
      <c r="X117" s="14">
        <v>64.471860271693927</v>
      </c>
      <c r="Y117" s="14">
        <v>55.675185394490313</v>
      </c>
    </row>
    <row r="118" spans="20:25" hidden="1" x14ac:dyDescent="0.15">
      <c r="T118" s="43"/>
      <c r="U118" s="1">
        <v>3</v>
      </c>
      <c r="V118" s="1" t="s">
        <v>25</v>
      </c>
      <c r="W118" s="14"/>
      <c r="X118" s="14"/>
      <c r="Y118" s="14"/>
    </row>
    <row r="119" spans="20:25" hidden="1" x14ac:dyDescent="0.15">
      <c r="T119" s="43"/>
      <c r="U119" s="1">
        <v>4</v>
      </c>
      <c r="V119" s="1" t="s">
        <v>25</v>
      </c>
      <c r="W119" s="14"/>
      <c r="X119" s="14"/>
      <c r="Y119" s="14"/>
    </row>
    <row r="120" spans="20:25" hidden="1" x14ac:dyDescent="0.15">
      <c r="T120" s="44"/>
      <c r="U120" s="1">
        <v>5</v>
      </c>
      <c r="V120" s="1" t="s">
        <v>25</v>
      </c>
      <c r="W120" s="14"/>
      <c r="X120" s="14"/>
      <c r="Y120" s="14"/>
    </row>
    <row r="121" spans="20:25" x14ac:dyDescent="0.15">
      <c r="W121" s="14"/>
      <c r="X121" s="14"/>
    </row>
    <row r="122" spans="20:25" x14ac:dyDescent="0.15">
      <c r="W122" s="14"/>
      <c r="X122" s="14"/>
    </row>
    <row r="123" spans="20:25" x14ac:dyDescent="0.15">
      <c r="W123" s="14"/>
      <c r="X123" s="14"/>
    </row>
    <row r="124" spans="20:25" x14ac:dyDescent="0.15">
      <c r="W124" s="14"/>
      <c r="X124" s="14"/>
    </row>
    <row r="125" spans="20:25" x14ac:dyDescent="0.15">
      <c r="W125" s="14"/>
      <c r="X125" s="14"/>
    </row>
    <row r="126" spans="20:25" x14ac:dyDescent="0.15">
      <c r="W126" s="14"/>
      <c r="X126" s="14"/>
    </row>
    <row r="127" spans="20:25" x14ac:dyDescent="0.15">
      <c r="W127" s="14"/>
      <c r="X127" s="14"/>
    </row>
    <row r="128" spans="20:25" x14ac:dyDescent="0.15">
      <c r="W128" s="14"/>
      <c r="X128" s="14"/>
    </row>
    <row r="129" spans="23:24" x14ac:dyDescent="0.15">
      <c r="W129" s="14"/>
      <c r="X129" s="14"/>
    </row>
    <row r="130" spans="23:24" x14ac:dyDescent="0.15">
      <c r="W130" s="14"/>
      <c r="X130" s="14"/>
    </row>
    <row r="131" spans="23:24" x14ac:dyDescent="0.15">
      <c r="W131" s="14"/>
      <c r="X131" s="14"/>
    </row>
    <row r="132" spans="23:24" x14ac:dyDescent="0.15">
      <c r="W132" s="14"/>
      <c r="X132" s="14"/>
    </row>
    <row r="133" spans="23:24" x14ac:dyDescent="0.15">
      <c r="W133" s="14"/>
      <c r="X133" s="14"/>
    </row>
    <row r="134" spans="23:24" x14ac:dyDescent="0.15">
      <c r="W134" s="14"/>
      <c r="X134" s="14"/>
    </row>
    <row r="135" spans="23:24" x14ac:dyDescent="0.15">
      <c r="W135" s="14"/>
      <c r="X135" s="14"/>
    </row>
    <row r="136" spans="23:24" x14ac:dyDescent="0.15">
      <c r="W136" s="14"/>
      <c r="X136" s="14"/>
    </row>
    <row r="137" spans="23:24" x14ac:dyDescent="0.15">
      <c r="W137" s="14"/>
      <c r="X137" s="14"/>
    </row>
    <row r="138" spans="23:24" x14ac:dyDescent="0.15">
      <c r="W138" s="14"/>
      <c r="X138" s="14"/>
    </row>
    <row r="139" spans="23:24" x14ac:dyDescent="0.15">
      <c r="W139" s="14"/>
      <c r="X139" s="14"/>
    </row>
    <row r="140" spans="23:24" x14ac:dyDescent="0.15">
      <c r="W140" s="14"/>
      <c r="X140" s="14"/>
    </row>
    <row r="141" spans="23:24" x14ac:dyDescent="0.15">
      <c r="W141" s="14"/>
      <c r="X141" s="14"/>
    </row>
    <row r="142" spans="23:24" x14ac:dyDescent="0.15">
      <c r="W142" s="14"/>
      <c r="X142" s="14"/>
    </row>
  </sheetData>
  <mergeCells count="95">
    <mergeCell ref="A74:C74"/>
    <mergeCell ref="D74:H74"/>
    <mergeCell ref="I74:P74"/>
    <mergeCell ref="A72:C72"/>
    <mergeCell ref="D72:H72"/>
    <mergeCell ref="I72:P72"/>
    <mergeCell ref="A73:C73"/>
    <mergeCell ref="D73:H73"/>
    <mergeCell ref="I73:P73"/>
    <mergeCell ref="A70:C70"/>
    <mergeCell ref="D70:H70"/>
    <mergeCell ref="I70:P70"/>
    <mergeCell ref="A71:C71"/>
    <mergeCell ref="D71:H71"/>
    <mergeCell ref="I71:P71"/>
    <mergeCell ref="A68:C68"/>
    <mergeCell ref="D68:H68"/>
    <mergeCell ref="I68:P68"/>
    <mergeCell ref="A69:C69"/>
    <mergeCell ref="D69:H69"/>
    <mergeCell ref="I69:P69"/>
    <mergeCell ref="A66:C66"/>
    <mergeCell ref="D66:H66"/>
    <mergeCell ref="I66:P66"/>
    <mergeCell ref="A67:C67"/>
    <mergeCell ref="D67:H67"/>
    <mergeCell ref="I67:P67"/>
    <mergeCell ref="A64:C64"/>
    <mergeCell ref="D64:H64"/>
    <mergeCell ref="I64:P64"/>
    <mergeCell ref="A65:C65"/>
    <mergeCell ref="D65:H65"/>
    <mergeCell ref="I65:P65"/>
    <mergeCell ref="A62:C62"/>
    <mergeCell ref="D62:H62"/>
    <mergeCell ref="I62:P62"/>
    <mergeCell ref="A63:C63"/>
    <mergeCell ref="D63:H63"/>
    <mergeCell ref="I63:P63"/>
    <mergeCell ref="A60:C60"/>
    <mergeCell ref="D60:H60"/>
    <mergeCell ref="I60:P60"/>
    <mergeCell ref="A61:C61"/>
    <mergeCell ref="D61:H61"/>
    <mergeCell ref="I61:P61"/>
    <mergeCell ref="A58:C58"/>
    <mergeCell ref="D58:H58"/>
    <mergeCell ref="I58:P58"/>
    <mergeCell ref="A59:C59"/>
    <mergeCell ref="D59:H59"/>
    <mergeCell ref="I59:P59"/>
    <mergeCell ref="A56:C56"/>
    <mergeCell ref="D56:H56"/>
    <mergeCell ref="I56:P56"/>
    <mergeCell ref="A57:C57"/>
    <mergeCell ref="D57:H57"/>
    <mergeCell ref="I57:P57"/>
    <mergeCell ref="A48:P52"/>
    <mergeCell ref="A54:C54"/>
    <mergeCell ref="D54:H54"/>
    <mergeCell ref="I54:P54"/>
    <mergeCell ref="A55:C55"/>
    <mergeCell ref="D55:H55"/>
    <mergeCell ref="I55:P55"/>
    <mergeCell ref="A43:A47"/>
    <mergeCell ref="B43:D43"/>
    <mergeCell ref="U43:U47"/>
    <mergeCell ref="B44:D44"/>
    <mergeCell ref="B45:D45"/>
    <mergeCell ref="B46:D46"/>
    <mergeCell ref="B47:D47"/>
    <mergeCell ref="A37:A42"/>
    <mergeCell ref="B37:D37"/>
    <mergeCell ref="U37:U42"/>
    <mergeCell ref="B38:D38"/>
    <mergeCell ref="B39:D39"/>
    <mergeCell ref="B40:D40"/>
    <mergeCell ref="B41:D41"/>
    <mergeCell ref="B42:D42"/>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s>
  <phoneticPr fontId="2"/>
  <printOptions horizontalCentered="1"/>
  <pageMargins left="0.19685039370078741" right="0.19685039370078741" top="0.39370078740157483" bottom="0.27559055118110237" header="0.51181102362204722" footer="0.19685039370078741"/>
  <pageSetup paperSize="9" scale="90" orientation="portrait" r:id="rId1"/>
  <headerFooter alignWithMargins="0"/>
  <rowBreaks count="1" manualBreakCount="1">
    <brk id="76"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pageSetUpPr fitToPage="1"/>
  </sheetPr>
  <dimension ref="A1:Y142"/>
  <sheetViews>
    <sheetView view="pageBreakPreview" topLeftCell="A24" zoomScaleNormal="100" zoomScaleSheetLayoutView="100" workbookViewId="0">
      <selection activeCell="D66" sqref="D66:H66"/>
    </sheetView>
  </sheetViews>
  <sheetFormatPr defaultRowHeight="13.5" x14ac:dyDescent="0.15"/>
  <cols>
    <col min="1" max="2" width="3.875" style="1" customWidth="1"/>
    <col min="3" max="4" width="12.5" style="1" customWidth="1"/>
    <col min="5" max="6" width="7.5" style="1" customWidth="1"/>
    <col min="7" max="7" width="6.25" style="1" customWidth="1"/>
    <col min="8" max="15" width="4" style="1" customWidth="1"/>
    <col min="16" max="16" width="15" style="1" customWidth="1"/>
    <col min="17" max="17" width="6.25" style="1" customWidth="1"/>
    <col min="18" max="21" width="5.25" style="1" customWidth="1"/>
    <col min="22" max="22" width="29.25" style="1" bestFit="1" customWidth="1"/>
    <col min="23" max="24" width="6.75" style="1" bestFit="1" customWidth="1"/>
    <col min="25" max="26" width="5.25" style="1" customWidth="1"/>
    <col min="27" max="16384" width="9" style="1"/>
  </cols>
  <sheetData>
    <row r="1" spans="1:16" ht="6.75" customHeight="1" x14ac:dyDescent="0.15"/>
    <row r="2" spans="1:16" ht="18" x14ac:dyDescent="0.2">
      <c r="A2" s="2" t="s">
        <v>62</v>
      </c>
      <c r="B2" s="2"/>
      <c r="C2" s="3"/>
      <c r="D2" s="4"/>
      <c r="E2" s="4"/>
      <c r="F2" s="4"/>
      <c r="G2" s="4"/>
      <c r="H2" s="4"/>
      <c r="I2" s="4"/>
      <c r="J2" s="4"/>
      <c r="K2" s="4"/>
      <c r="L2" s="4"/>
      <c r="M2" s="4"/>
      <c r="N2" s="4"/>
      <c r="O2" s="4"/>
      <c r="P2" s="4"/>
    </row>
    <row r="3" spans="1:16" ht="4.5" customHeight="1" x14ac:dyDescent="0.15"/>
    <row r="4" spans="1:16" ht="17.25" hidden="1" customHeight="1" x14ac:dyDescent="0.15">
      <c r="A4" s="5"/>
      <c r="B4" s="5"/>
      <c r="C4" s="5"/>
      <c r="D4" s="6"/>
      <c r="E4" s="6"/>
      <c r="F4" s="7"/>
    </row>
    <row r="5" spans="1:16" hidden="1" x14ac:dyDescent="0.15">
      <c r="A5" s="8"/>
      <c r="B5" s="8"/>
      <c r="C5" s="8"/>
      <c r="D5" s="8"/>
      <c r="E5" s="9"/>
      <c r="F5" s="10"/>
    </row>
    <row r="6" spans="1:16" hidden="1" x14ac:dyDescent="0.15">
      <c r="A6" s="8"/>
      <c r="B6" s="8"/>
      <c r="C6" s="8"/>
      <c r="D6" s="8"/>
      <c r="E6" s="11"/>
      <c r="F6" s="10"/>
    </row>
    <row r="7" spans="1:16" ht="13.5" hidden="1" customHeight="1" x14ac:dyDescent="0.15">
      <c r="A7" s="12"/>
      <c r="B7" s="12"/>
      <c r="C7" s="13"/>
      <c r="D7" s="13"/>
      <c r="E7" s="14"/>
      <c r="F7" s="10"/>
    </row>
    <row r="8" spans="1:16" hidden="1" x14ac:dyDescent="0.15">
      <c r="A8" s="12"/>
      <c r="B8" s="12"/>
      <c r="C8" s="13"/>
      <c r="D8" s="13"/>
      <c r="E8" s="14"/>
      <c r="F8" s="10"/>
    </row>
    <row r="9" spans="1:16" hidden="1" x14ac:dyDescent="0.15">
      <c r="A9" s="12"/>
      <c r="B9" s="12"/>
      <c r="C9" s="13"/>
      <c r="D9" s="13"/>
      <c r="E9" s="14"/>
      <c r="F9" s="10"/>
    </row>
    <row r="10" spans="1:16" hidden="1" x14ac:dyDescent="0.15">
      <c r="A10" s="12"/>
      <c r="B10" s="12"/>
      <c r="C10" s="13"/>
      <c r="D10" s="13"/>
      <c r="E10" s="14"/>
      <c r="F10" s="10"/>
    </row>
    <row r="11" spans="1:16" hidden="1" x14ac:dyDescent="0.15">
      <c r="A11" s="12"/>
      <c r="B11" s="12"/>
      <c r="C11" s="13"/>
      <c r="D11" s="13"/>
      <c r="E11" s="14"/>
      <c r="F11" s="10"/>
    </row>
    <row r="12" spans="1:16" hidden="1" x14ac:dyDescent="0.15">
      <c r="A12" s="12"/>
      <c r="B12" s="12"/>
      <c r="C12" s="13"/>
      <c r="D12" s="13"/>
      <c r="E12" s="14"/>
      <c r="F12" s="10"/>
    </row>
    <row r="13" spans="1:16" hidden="1" x14ac:dyDescent="0.15">
      <c r="A13" s="12"/>
      <c r="B13" s="12"/>
      <c r="C13" s="12"/>
      <c r="D13" s="12"/>
      <c r="E13" s="14"/>
      <c r="F13" s="10"/>
    </row>
    <row r="14" spans="1:16" ht="13.5" hidden="1" customHeight="1" x14ac:dyDescent="0.15">
      <c r="A14" s="12"/>
      <c r="B14" s="12"/>
      <c r="C14" s="13"/>
      <c r="D14" s="13"/>
      <c r="E14" s="14"/>
      <c r="F14" s="10"/>
    </row>
    <row r="15" spans="1:16" ht="13.5" hidden="1" customHeight="1" x14ac:dyDescent="0.15">
      <c r="A15" s="12"/>
      <c r="B15" s="12"/>
      <c r="C15" s="13"/>
      <c r="D15" s="13"/>
      <c r="E15" s="14"/>
      <c r="F15" s="10"/>
      <c r="P15" s="15"/>
    </row>
    <row r="16" spans="1:16" hidden="1" x14ac:dyDescent="0.15">
      <c r="A16" s="12"/>
      <c r="B16" s="12"/>
      <c r="C16" s="13"/>
      <c r="D16" s="13"/>
      <c r="E16" s="14"/>
      <c r="F16" s="10"/>
      <c r="P16" s="15"/>
    </row>
    <row r="17" spans="1:25" hidden="1" x14ac:dyDescent="0.15">
      <c r="A17" s="12"/>
      <c r="B17" s="12"/>
      <c r="C17" s="13"/>
      <c r="D17" s="13"/>
      <c r="E17" s="14"/>
      <c r="F17" s="10"/>
      <c r="Q17" s="16"/>
      <c r="R17" s="16"/>
      <c r="U17" s="16"/>
    </row>
    <row r="18" spans="1:25" hidden="1" x14ac:dyDescent="0.15">
      <c r="A18" s="12"/>
      <c r="B18" s="12"/>
      <c r="C18" s="12"/>
      <c r="D18" s="12"/>
      <c r="E18" s="14"/>
      <c r="F18" s="10"/>
      <c r="Q18" s="16"/>
      <c r="R18" s="16"/>
      <c r="U18" s="16"/>
      <c r="V18" s="16"/>
      <c r="W18" s="16"/>
    </row>
    <row r="19" spans="1:25" ht="3" hidden="1" customHeight="1" x14ac:dyDescent="0.15">
      <c r="A19" s="10"/>
      <c r="B19" s="10"/>
      <c r="C19" s="10"/>
      <c r="D19" s="10"/>
      <c r="E19" s="10"/>
      <c r="F19" s="10"/>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5" t="s">
        <v>0</v>
      </c>
      <c r="B24" s="5"/>
      <c r="C24" s="5"/>
      <c r="D24" s="17"/>
      <c r="E24" s="18"/>
      <c r="F24" s="7"/>
    </row>
    <row r="25" spans="1:25" x14ac:dyDescent="0.15">
      <c r="A25" s="50"/>
      <c r="B25" s="50"/>
      <c r="C25" s="50"/>
      <c r="D25" s="50"/>
      <c r="E25" s="51" t="s">
        <v>1</v>
      </c>
      <c r="F25" s="52"/>
      <c r="G25" s="53"/>
      <c r="U25" s="50"/>
      <c r="V25" s="50"/>
      <c r="W25" s="51" t="s">
        <v>1</v>
      </c>
      <c r="X25" s="52"/>
      <c r="Y25" s="53"/>
    </row>
    <row r="26" spans="1:25" x14ac:dyDescent="0.15">
      <c r="A26" s="50"/>
      <c r="B26" s="50"/>
      <c r="C26" s="50"/>
      <c r="D26" s="50"/>
      <c r="E26" s="19" t="s">
        <v>2</v>
      </c>
      <c r="F26" s="20" t="s">
        <v>3</v>
      </c>
      <c r="G26" s="21" t="s">
        <v>4</v>
      </c>
      <c r="U26" s="50"/>
      <c r="V26" s="50"/>
      <c r="W26" s="19" t="s">
        <v>2</v>
      </c>
      <c r="X26" s="20" t="s">
        <v>3</v>
      </c>
      <c r="Y26" s="21" t="s">
        <v>4</v>
      </c>
    </row>
    <row r="27" spans="1:25" hidden="1" x14ac:dyDescent="0.15">
      <c r="A27" s="54" t="s">
        <v>5</v>
      </c>
      <c r="B27" s="57" t="str">
        <f t="shared" ref="B27:B47" si="0">IF(V27&lt;&gt;"",V27,"")</f>
        <v>式の計算</v>
      </c>
      <c r="C27" s="58"/>
      <c r="D27" s="59"/>
      <c r="E27" s="22">
        <f t="shared" ref="E27:G47" si="1">IF(W27&lt;&gt;"",W27,"")</f>
        <v>78.144329896907223</v>
      </c>
      <c r="F27" s="23">
        <f t="shared" si="1"/>
        <v>78.951456310679603</v>
      </c>
      <c r="G27" s="24">
        <f t="shared" si="1"/>
        <v>10</v>
      </c>
      <c r="U27" s="60" t="s">
        <v>5</v>
      </c>
      <c r="V27" s="25" t="str">
        <f t="shared" ref="V27:Y42" si="2">IF(V100&lt;&gt;"",V100,"")</f>
        <v>式の計算</v>
      </c>
      <c r="W27" s="22">
        <f t="shared" si="2"/>
        <v>78.144329896907223</v>
      </c>
      <c r="X27" s="23">
        <f t="shared" si="2"/>
        <v>78.951456310679603</v>
      </c>
      <c r="Y27" s="24">
        <f t="shared" si="2"/>
        <v>10</v>
      </c>
    </row>
    <row r="28" spans="1:25" hidden="1" x14ac:dyDescent="0.15">
      <c r="A28" s="55"/>
      <c r="B28" s="63" t="str">
        <f t="shared" si="0"/>
        <v>式の展開と因数分解</v>
      </c>
      <c r="C28" s="64"/>
      <c r="D28" s="65"/>
      <c r="E28" s="26">
        <f t="shared" si="1"/>
        <v>68.55670103092784</v>
      </c>
      <c r="F28" s="27">
        <f t="shared" si="1"/>
        <v>67.350901525658813</v>
      </c>
      <c r="G28" s="28">
        <f t="shared" si="1"/>
        <v>15</v>
      </c>
      <c r="U28" s="61"/>
      <c r="V28" s="29" t="str">
        <f t="shared" si="2"/>
        <v>式の展開と因数分解</v>
      </c>
      <c r="W28" s="26">
        <f t="shared" si="2"/>
        <v>68.55670103092784</v>
      </c>
      <c r="X28" s="27">
        <f t="shared" si="2"/>
        <v>67.350901525658813</v>
      </c>
      <c r="Y28" s="28">
        <f t="shared" si="2"/>
        <v>15</v>
      </c>
    </row>
    <row r="29" spans="1:25" hidden="1" x14ac:dyDescent="0.15">
      <c r="A29" s="55"/>
      <c r="B29" s="63" t="str">
        <f t="shared" si="0"/>
        <v>平方根</v>
      </c>
      <c r="C29" s="64"/>
      <c r="D29" s="65"/>
      <c r="E29" s="26">
        <f t="shared" si="1"/>
        <v>69.7594501718213</v>
      </c>
      <c r="F29" s="27">
        <f t="shared" si="1"/>
        <v>72.482662968099859</v>
      </c>
      <c r="G29" s="28">
        <f t="shared" si="1"/>
        <v>20</v>
      </c>
      <c r="U29" s="61"/>
      <c r="V29" s="29" t="str">
        <f t="shared" si="2"/>
        <v>平方根</v>
      </c>
      <c r="W29" s="26">
        <f t="shared" si="2"/>
        <v>69.7594501718213</v>
      </c>
      <c r="X29" s="27">
        <f t="shared" si="2"/>
        <v>72.482662968099859</v>
      </c>
      <c r="Y29" s="28">
        <f t="shared" si="2"/>
        <v>20</v>
      </c>
    </row>
    <row r="30" spans="1:25" hidden="1" x14ac:dyDescent="0.15">
      <c r="A30" s="55"/>
      <c r="B30" s="63" t="str">
        <f t="shared" si="0"/>
        <v>連立方程式</v>
      </c>
      <c r="C30" s="64"/>
      <c r="D30" s="65"/>
      <c r="E30" s="26">
        <f t="shared" si="1"/>
        <v>75.601374570446737</v>
      </c>
      <c r="F30" s="27">
        <f t="shared" si="1"/>
        <v>78.067498844197885</v>
      </c>
      <c r="G30" s="28">
        <f t="shared" si="1"/>
        <v>25</v>
      </c>
      <c r="U30" s="61"/>
      <c r="V30" s="29" t="str">
        <f t="shared" si="2"/>
        <v>連立方程式</v>
      </c>
      <c r="W30" s="26">
        <f t="shared" si="2"/>
        <v>75.601374570446737</v>
      </c>
      <c r="X30" s="27">
        <f t="shared" si="2"/>
        <v>78.067498844197885</v>
      </c>
      <c r="Y30" s="28">
        <f t="shared" si="2"/>
        <v>25</v>
      </c>
    </row>
    <row r="31" spans="1:25" hidden="1" x14ac:dyDescent="0.15">
      <c r="A31" s="55"/>
      <c r="B31" s="63" t="str">
        <f t="shared" si="0"/>
        <v>二次方程式</v>
      </c>
      <c r="C31" s="64"/>
      <c r="D31" s="65"/>
      <c r="E31" s="26">
        <f t="shared" si="1"/>
        <v>53.608247422680414</v>
      </c>
      <c r="F31" s="27">
        <f t="shared" si="1"/>
        <v>52.011095700416092</v>
      </c>
      <c r="G31" s="28">
        <f t="shared" si="1"/>
        <v>30</v>
      </c>
      <c r="U31" s="61"/>
      <c r="V31" s="29" t="str">
        <f t="shared" si="2"/>
        <v>二次方程式</v>
      </c>
      <c r="W31" s="26">
        <f t="shared" si="2"/>
        <v>53.608247422680414</v>
      </c>
      <c r="X31" s="27">
        <f t="shared" si="2"/>
        <v>52.011095700416092</v>
      </c>
      <c r="Y31" s="28">
        <f t="shared" si="2"/>
        <v>30</v>
      </c>
    </row>
    <row r="32" spans="1:25" hidden="1" x14ac:dyDescent="0.15">
      <c r="A32" s="55"/>
      <c r="B32" s="63" t="str">
        <f t="shared" si="0"/>
        <v>比例・１次関数</v>
      </c>
      <c r="C32" s="64"/>
      <c r="D32" s="65"/>
      <c r="E32" s="26">
        <f t="shared" si="1"/>
        <v>60.309278350515463</v>
      </c>
      <c r="F32" s="27">
        <f t="shared" si="1"/>
        <v>67.803975959315764</v>
      </c>
      <c r="G32" s="28">
        <f t="shared" si="1"/>
        <v>35</v>
      </c>
      <c r="U32" s="61"/>
      <c r="V32" s="29" t="str">
        <f t="shared" si="2"/>
        <v>比例・１次関数</v>
      </c>
      <c r="W32" s="26">
        <f t="shared" si="2"/>
        <v>60.309278350515463</v>
      </c>
      <c r="X32" s="27">
        <f t="shared" si="2"/>
        <v>67.803975959315764</v>
      </c>
      <c r="Y32" s="28">
        <f t="shared" si="2"/>
        <v>35</v>
      </c>
    </row>
    <row r="33" spans="1:25" hidden="1" x14ac:dyDescent="0.15">
      <c r="A33" s="55"/>
      <c r="B33" s="63" t="str">
        <f t="shared" si="0"/>
        <v>ｘの２乗に比例する関数</v>
      </c>
      <c r="C33" s="64"/>
      <c r="D33" s="65"/>
      <c r="E33" s="26">
        <f t="shared" si="1"/>
        <v>37.628865979381445</v>
      </c>
      <c r="F33" s="27">
        <f t="shared" si="1"/>
        <v>42.968099861303742</v>
      </c>
      <c r="G33" s="28">
        <f t="shared" si="1"/>
        <v>40</v>
      </c>
      <c r="U33" s="61"/>
      <c r="V33" s="29" t="str">
        <f t="shared" si="2"/>
        <v>ｘの２乗に比例する関数</v>
      </c>
      <c r="W33" s="26">
        <f t="shared" si="2"/>
        <v>37.628865979381445</v>
      </c>
      <c r="X33" s="27">
        <f t="shared" si="2"/>
        <v>42.968099861303742</v>
      </c>
      <c r="Y33" s="28">
        <f t="shared" si="2"/>
        <v>40</v>
      </c>
    </row>
    <row r="34" spans="1:25" hidden="1" x14ac:dyDescent="0.15">
      <c r="A34" s="55"/>
      <c r="B34" s="63" t="str">
        <f t="shared" si="0"/>
        <v>データの分布の傾向</v>
      </c>
      <c r="C34" s="64"/>
      <c r="D34" s="65"/>
      <c r="E34" s="26">
        <f t="shared" si="1"/>
        <v>73.195876288659804</v>
      </c>
      <c r="F34" s="27">
        <f t="shared" si="1"/>
        <v>72.954230235783641</v>
      </c>
      <c r="G34" s="28">
        <f t="shared" si="1"/>
        <v>45</v>
      </c>
      <c r="U34" s="61"/>
      <c r="V34" s="29" t="str">
        <f t="shared" si="2"/>
        <v>データの分布の傾向</v>
      </c>
      <c r="W34" s="26">
        <f t="shared" si="2"/>
        <v>73.195876288659804</v>
      </c>
      <c r="X34" s="27">
        <f t="shared" si="2"/>
        <v>72.954230235783641</v>
      </c>
      <c r="Y34" s="28">
        <f t="shared" si="2"/>
        <v>45</v>
      </c>
    </row>
    <row r="35" spans="1:25" hidden="1" x14ac:dyDescent="0.15">
      <c r="A35" s="55"/>
      <c r="B35" s="63" t="str">
        <f t="shared" si="0"/>
        <v>確率</v>
      </c>
      <c r="C35" s="64"/>
      <c r="D35" s="65"/>
      <c r="E35" s="26">
        <f t="shared" si="1"/>
        <v>77.319587628865989</v>
      </c>
      <c r="F35" s="27">
        <f t="shared" si="1"/>
        <v>79.833564493758672</v>
      </c>
      <c r="G35" s="28">
        <f t="shared" si="1"/>
        <v>50</v>
      </c>
      <c r="U35" s="61"/>
      <c r="V35" s="29" t="str">
        <f t="shared" si="2"/>
        <v>確率</v>
      </c>
      <c r="W35" s="26">
        <f t="shared" si="2"/>
        <v>77.319587628865989</v>
      </c>
      <c r="X35" s="27">
        <f t="shared" si="2"/>
        <v>79.833564493758672</v>
      </c>
      <c r="Y35" s="28">
        <f t="shared" si="2"/>
        <v>50</v>
      </c>
    </row>
    <row r="36" spans="1:25" hidden="1" x14ac:dyDescent="0.15">
      <c r="A36" s="56"/>
      <c r="B36" s="47" t="str">
        <f t="shared" si="0"/>
        <v>平面図形</v>
      </c>
      <c r="C36" s="48"/>
      <c r="D36" s="49"/>
      <c r="E36" s="30">
        <f t="shared" si="1"/>
        <v>81.099656357388312</v>
      </c>
      <c r="F36" s="31">
        <f t="shared" si="1"/>
        <v>80.249653259362006</v>
      </c>
      <c r="G36" s="32">
        <f t="shared" si="1"/>
        <v>55</v>
      </c>
      <c r="U36" s="62"/>
      <c r="V36" s="33" t="str">
        <f t="shared" si="2"/>
        <v>平面図形</v>
      </c>
      <c r="W36" s="30">
        <f t="shared" si="2"/>
        <v>81.099656357388312</v>
      </c>
      <c r="X36" s="31">
        <f t="shared" si="2"/>
        <v>80.249653259362006</v>
      </c>
      <c r="Y36" s="32">
        <f t="shared" si="2"/>
        <v>55</v>
      </c>
    </row>
    <row r="37" spans="1:25" x14ac:dyDescent="0.15">
      <c r="A37" s="54" t="s">
        <v>6</v>
      </c>
      <c r="B37" s="66" t="str">
        <f t="shared" si="0"/>
        <v>数と式</v>
      </c>
      <c r="C37" s="67"/>
      <c r="D37" s="68"/>
      <c r="E37" s="22">
        <f t="shared" si="1"/>
        <v>72.680412371134011</v>
      </c>
      <c r="F37" s="23">
        <f t="shared" si="1"/>
        <v>73.794333267287499</v>
      </c>
      <c r="G37" s="24">
        <f t="shared" si="1"/>
        <v>71.43486527440011</v>
      </c>
      <c r="U37" s="54" t="s">
        <v>6</v>
      </c>
      <c r="V37" s="25" t="str">
        <f t="shared" si="2"/>
        <v>数と式</v>
      </c>
      <c r="W37" s="22">
        <f t="shared" si="2"/>
        <v>72.680412371134011</v>
      </c>
      <c r="X37" s="23">
        <f t="shared" si="2"/>
        <v>73.794333267287499</v>
      </c>
      <c r="Y37" s="24">
        <f t="shared" si="2"/>
        <v>71.43486527440011</v>
      </c>
    </row>
    <row r="38" spans="1:25" x14ac:dyDescent="0.15">
      <c r="A38" s="55"/>
      <c r="B38" s="63" t="str">
        <f t="shared" si="0"/>
        <v>図形</v>
      </c>
      <c r="C38" s="64"/>
      <c r="D38" s="65"/>
      <c r="E38" s="26">
        <f t="shared" si="1"/>
        <v>74.742268041237111</v>
      </c>
      <c r="F38" s="27">
        <f t="shared" si="1"/>
        <v>76.652797041146556</v>
      </c>
      <c r="G38" s="28">
        <f t="shared" si="1"/>
        <v>67.895591876834331</v>
      </c>
      <c r="U38" s="55"/>
      <c r="V38" s="29" t="str">
        <f t="shared" si="2"/>
        <v>図形</v>
      </c>
      <c r="W38" s="26">
        <f t="shared" si="2"/>
        <v>74.742268041237111</v>
      </c>
      <c r="X38" s="27">
        <f t="shared" si="2"/>
        <v>76.652797041146556</v>
      </c>
      <c r="Y38" s="28">
        <f t="shared" si="2"/>
        <v>67.895591876834331</v>
      </c>
    </row>
    <row r="39" spans="1:25" x14ac:dyDescent="0.15">
      <c r="A39" s="55"/>
      <c r="B39" s="63" t="str">
        <f t="shared" si="0"/>
        <v>関数</v>
      </c>
      <c r="C39" s="64"/>
      <c r="D39" s="65"/>
      <c r="E39" s="26">
        <f t="shared" si="1"/>
        <v>54.639175257731956</v>
      </c>
      <c r="F39" s="27">
        <f t="shared" si="1"/>
        <v>61.595006934812758</v>
      </c>
      <c r="G39" s="28">
        <f t="shared" si="1"/>
        <v>52.158705499042526</v>
      </c>
      <c r="U39" s="55"/>
      <c r="V39" s="29" t="str">
        <f t="shared" si="2"/>
        <v>関数</v>
      </c>
      <c r="W39" s="26">
        <f t="shared" si="2"/>
        <v>54.639175257731956</v>
      </c>
      <c r="X39" s="27">
        <f t="shared" si="2"/>
        <v>61.595006934812758</v>
      </c>
      <c r="Y39" s="28">
        <f t="shared" si="2"/>
        <v>52.158705499042526</v>
      </c>
    </row>
    <row r="40" spans="1:25" x14ac:dyDescent="0.15">
      <c r="A40" s="55"/>
      <c r="B40" s="63" t="str">
        <f t="shared" si="0"/>
        <v>データの活用</v>
      </c>
      <c r="C40" s="64"/>
      <c r="D40" s="65"/>
      <c r="E40" s="26">
        <f t="shared" si="1"/>
        <v>75.257731958762889</v>
      </c>
      <c r="F40" s="27">
        <f t="shared" si="1"/>
        <v>76.393897364771149</v>
      </c>
      <c r="G40" s="28">
        <f t="shared" si="1"/>
        <v>65.444123247117119</v>
      </c>
      <c r="U40" s="55"/>
      <c r="V40" s="29" t="str">
        <f t="shared" si="2"/>
        <v>データの活用</v>
      </c>
      <c r="W40" s="26">
        <f t="shared" si="2"/>
        <v>75.257731958762889</v>
      </c>
      <c r="X40" s="27">
        <f t="shared" si="2"/>
        <v>76.393897364771149</v>
      </c>
      <c r="Y40" s="28">
        <f t="shared" si="2"/>
        <v>65.444123247117119</v>
      </c>
    </row>
    <row r="41" spans="1:25" x14ac:dyDescent="0.15">
      <c r="A41" s="55"/>
      <c r="B41" s="63" t="str">
        <f t="shared" si="0"/>
        <v/>
      </c>
      <c r="C41" s="64"/>
      <c r="D41" s="65"/>
      <c r="E41" s="26" t="str">
        <f t="shared" si="1"/>
        <v/>
      </c>
      <c r="F41" s="27" t="str">
        <f t="shared" si="1"/>
        <v/>
      </c>
      <c r="G41" s="28" t="str">
        <f t="shared" si="1"/>
        <v/>
      </c>
      <c r="I41" s="34"/>
      <c r="U41" s="55"/>
      <c r="V41" s="29" t="str">
        <f t="shared" si="2"/>
        <v/>
      </c>
      <c r="W41" s="26" t="str">
        <f t="shared" si="2"/>
        <v/>
      </c>
      <c r="X41" s="27" t="str">
        <f t="shared" si="2"/>
        <v/>
      </c>
      <c r="Y41" s="28" t="str">
        <f t="shared" si="2"/>
        <v/>
      </c>
    </row>
    <row r="42" spans="1:25" x14ac:dyDescent="0.15">
      <c r="A42" s="56"/>
      <c r="B42" s="47" t="str">
        <f t="shared" si="0"/>
        <v/>
      </c>
      <c r="C42" s="48"/>
      <c r="D42" s="49"/>
      <c r="E42" s="30" t="str">
        <f t="shared" si="1"/>
        <v/>
      </c>
      <c r="F42" s="31" t="str">
        <f t="shared" si="1"/>
        <v/>
      </c>
      <c r="G42" s="32" t="str">
        <f t="shared" si="1"/>
        <v/>
      </c>
      <c r="U42" s="56"/>
      <c r="V42" s="33" t="str">
        <f t="shared" si="2"/>
        <v/>
      </c>
      <c r="W42" s="30" t="str">
        <f t="shared" si="2"/>
        <v/>
      </c>
      <c r="X42" s="31" t="str">
        <f t="shared" si="2"/>
        <v/>
      </c>
      <c r="Y42" s="32" t="str">
        <f t="shared" si="2"/>
        <v/>
      </c>
    </row>
    <row r="43" spans="1:25" x14ac:dyDescent="0.15">
      <c r="A43" s="54" t="s">
        <v>7</v>
      </c>
      <c r="B43" s="66" t="str">
        <f t="shared" si="0"/>
        <v>知識・技能</v>
      </c>
      <c r="C43" s="67"/>
      <c r="D43" s="68"/>
      <c r="E43" s="22">
        <f t="shared" si="1"/>
        <v>72.86597938144331</v>
      </c>
      <c r="F43" s="23">
        <f t="shared" si="1"/>
        <v>75.158945908460467</v>
      </c>
      <c r="G43" s="24">
        <f t="shared" si="1"/>
        <v>69.93015269807573</v>
      </c>
      <c r="U43" s="54" t="s">
        <v>7</v>
      </c>
      <c r="V43" s="25" t="str">
        <f t="shared" ref="V43:Y47" si="3">IF(V116&lt;&gt;"",V116,"")</f>
        <v>知識・技能</v>
      </c>
      <c r="W43" s="22">
        <f t="shared" si="3"/>
        <v>72.86597938144331</v>
      </c>
      <c r="X43" s="23">
        <f t="shared" si="3"/>
        <v>75.158945908460467</v>
      </c>
      <c r="Y43" s="24">
        <f t="shared" si="3"/>
        <v>69.93015269807573</v>
      </c>
    </row>
    <row r="44" spans="1:25" x14ac:dyDescent="0.15">
      <c r="A44" s="55"/>
      <c r="B44" s="63" t="str">
        <f t="shared" si="0"/>
        <v>思考・判断・表現</v>
      </c>
      <c r="C44" s="64"/>
      <c r="D44" s="65"/>
      <c r="E44" s="26">
        <f t="shared" si="1"/>
        <v>54.639175257731956</v>
      </c>
      <c r="F44" s="27">
        <f t="shared" si="1"/>
        <v>58.914206459282745</v>
      </c>
      <c r="G44" s="28">
        <f t="shared" si="1"/>
        <v>48.32199780450329</v>
      </c>
      <c r="U44" s="55"/>
      <c r="V44" s="29" t="str">
        <f t="shared" si="3"/>
        <v>思考・判断・表現</v>
      </c>
      <c r="W44" s="26">
        <f t="shared" si="3"/>
        <v>54.639175257731956</v>
      </c>
      <c r="X44" s="27">
        <f t="shared" si="3"/>
        <v>58.914206459282745</v>
      </c>
      <c r="Y44" s="28">
        <f t="shared" si="3"/>
        <v>48.32199780450329</v>
      </c>
    </row>
    <row r="45" spans="1:25" x14ac:dyDescent="0.15">
      <c r="A45" s="55"/>
      <c r="B45" s="63" t="str">
        <f t="shared" si="0"/>
        <v/>
      </c>
      <c r="C45" s="64"/>
      <c r="D45" s="65"/>
      <c r="E45" s="26" t="str">
        <f t="shared" si="1"/>
        <v/>
      </c>
      <c r="F45" s="27" t="str">
        <f t="shared" si="1"/>
        <v/>
      </c>
      <c r="G45" s="28" t="str">
        <f t="shared" si="1"/>
        <v/>
      </c>
      <c r="U45" s="55"/>
      <c r="V45" s="29" t="str">
        <f t="shared" si="3"/>
        <v/>
      </c>
      <c r="W45" s="26" t="str">
        <f t="shared" si="3"/>
        <v/>
      </c>
      <c r="X45" s="27" t="str">
        <f t="shared" si="3"/>
        <v/>
      </c>
      <c r="Y45" s="28" t="str">
        <f t="shared" si="3"/>
        <v/>
      </c>
    </row>
    <row r="46" spans="1:25" x14ac:dyDescent="0.15">
      <c r="A46" s="55"/>
      <c r="B46" s="63" t="str">
        <f t="shared" si="0"/>
        <v/>
      </c>
      <c r="C46" s="64"/>
      <c r="D46" s="65"/>
      <c r="E46" s="26" t="str">
        <f t="shared" si="1"/>
        <v/>
      </c>
      <c r="F46" s="27" t="str">
        <f t="shared" si="1"/>
        <v/>
      </c>
      <c r="G46" s="28" t="str">
        <f t="shared" si="1"/>
        <v/>
      </c>
      <c r="U46" s="55"/>
      <c r="V46" s="29" t="str">
        <f t="shared" si="3"/>
        <v/>
      </c>
      <c r="W46" s="26" t="str">
        <f t="shared" si="3"/>
        <v/>
      </c>
      <c r="X46" s="27" t="str">
        <f t="shared" si="3"/>
        <v/>
      </c>
      <c r="Y46" s="28" t="str">
        <f t="shared" si="3"/>
        <v/>
      </c>
    </row>
    <row r="47" spans="1:25" x14ac:dyDescent="0.15">
      <c r="A47" s="56"/>
      <c r="B47" s="47" t="str">
        <f t="shared" si="0"/>
        <v/>
      </c>
      <c r="C47" s="48"/>
      <c r="D47" s="49"/>
      <c r="E47" s="30" t="str">
        <f t="shared" si="1"/>
        <v/>
      </c>
      <c r="F47" s="31" t="str">
        <f t="shared" si="1"/>
        <v/>
      </c>
      <c r="G47" s="32" t="str">
        <f t="shared" si="1"/>
        <v/>
      </c>
      <c r="U47" s="56"/>
      <c r="V47" s="33" t="str">
        <f t="shared" si="3"/>
        <v/>
      </c>
      <c r="W47" s="30" t="str">
        <f t="shared" si="3"/>
        <v/>
      </c>
      <c r="X47" s="31" t="str">
        <f t="shared" si="3"/>
        <v/>
      </c>
      <c r="Y47" s="32" t="str">
        <f t="shared" si="3"/>
        <v/>
      </c>
    </row>
    <row r="48" spans="1:25" ht="4.5" customHeight="1" x14ac:dyDescent="0.15">
      <c r="A48" s="69" t="s">
        <v>8</v>
      </c>
      <c r="B48" s="69"/>
      <c r="C48" s="69"/>
      <c r="D48" s="69"/>
      <c r="E48" s="69"/>
      <c r="F48" s="69"/>
      <c r="G48" s="69"/>
      <c r="H48" s="69"/>
      <c r="I48" s="69"/>
      <c r="J48" s="69"/>
      <c r="K48" s="69"/>
      <c r="L48" s="69"/>
      <c r="M48" s="69"/>
      <c r="N48" s="69"/>
      <c r="O48" s="69"/>
      <c r="P48" s="69"/>
    </row>
    <row r="49" spans="1:19" ht="4.5" customHeight="1" x14ac:dyDescent="0.15">
      <c r="A49" s="69"/>
      <c r="B49" s="69"/>
      <c r="C49" s="69"/>
      <c r="D49" s="69"/>
      <c r="E49" s="69"/>
      <c r="F49" s="69"/>
      <c r="G49" s="69"/>
      <c r="H49" s="69"/>
      <c r="I49" s="69"/>
      <c r="J49" s="69"/>
      <c r="K49" s="69"/>
      <c r="L49" s="69"/>
      <c r="M49" s="69"/>
      <c r="N49" s="69"/>
      <c r="O49" s="69"/>
      <c r="P49" s="69"/>
    </row>
    <row r="50" spans="1:19" ht="4.5" customHeight="1" x14ac:dyDescent="0.15">
      <c r="A50" s="69"/>
      <c r="B50" s="69"/>
      <c r="C50" s="69"/>
      <c r="D50" s="69"/>
      <c r="E50" s="69"/>
      <c r="F50" s="69"/>
      <c r="G50" s="69"/>
      <c r="H50" s="69"/>
      <c r="I50" s="69"/>
      <c r="J50" s="69"/>
      <c r="K50" s="69"/>
      <c r="L50" s="69"/>
      <c r="M50" s="69"/>
      <c r="N50" s="69"/>
      <c r="O50" s="69"/>
      <c r="P50" s="69"/>
    </row>
    <row r="51" spans="1:19" ht="4.5" customHeight="1" x14ac:dyDescent="0.15">
      <c r="A51" s="69"/>
      <c r="B51" s="69"/>
      <c r="C51" s="69"/>
      <c r="D51" s="69"/>
      <c r="E51" s="69"/>
      <c r="F51" s="69"/>
      <c r="G51" s="69"/>
      <c r="H51" s="69"/>
      <c r="I51" s="69"/>
      <c r="J51" s="69"/>
      <c r="K51" s="69"/>
      <c r="L51" s="69"/>
      <c r="M51" s="69"/>
      <c r="N51" s="69"/>
      <c r="O51" s="69"/>
      <c r="P51" s="69"/>
    </row>
    <row r="52" spans="1:19" ht="4.5" customHeight="1" x14ac:dyDescent="0.15">
      <c r="A52" s="69"/>
      <c r="B52" s="69"/>
      <c r="C52" s="69"/>
      <c r="D52" s="69"/>
      <c r="E52" s="69"/>
      <c r="F52" s="69"/>
      <c r="G52" s="69"/>
      <c r="H52" s="69"/>
      <c r="I52" s="69"/>
      <c r="J52" s="69"/>
      <c r="K52" s="69"/>
      <c r="L52" s="69"/>
      <c r="M52" s="69"/>
      <c r="N52" s="69"/>
      <c r="O52" s="69"/>
      <c r="P52" s="69"/>
    </row>
    <row r="53" spans="1:19" ht="17.25" customHeight="1" x14ac:dyDescent="0.15">
      <c r="A53" s="5" t="s">
        <v>9</v>
      </c>
      <c r="B53" s="5"/>
      <c r="C53" s="5"/>
      <c r="H53" s="35"/>
      <c r="P53" s="36" t="s">
        <v>10</v>
      </c>
    </row>
    <row r="54" spans="1:19" ht="18.75" customHeight="1" x14ac:dyDescent="0.15">
      <c r="A54" s="70" t="s">
        <v>11</v>
      </c>
      <c r="B54" s="70"/>
      <c r="C54" s="70"/>
      <c r="D54" s="70" t="s">
        <v>12</v>
      </c>
      <c r="E54" s="70"/>
      <c r="F54" s="70"/>
      <c r="G54" s="70"/>
      <c r="H54" s="70"/>
      <c r="I54" s="70" t="s">
        <v>13</v>
      </c>
      <c r="J54" s="70"/>
      <c r="K54" s="70"/>
      <c r="L54" s="70"/>
      <c r="M54" s="70"/>
      <c r="N54" s="70"/>
      <c r="O54" s="70"/>
      <c r="P54" s="70"/>
    </row>
    <row r="55" spans="1:19" ht="97.5" hidden="1" customHeight="1" x14ac:dyDescent="0.15">
      <c r="A55" s="71" t="str">
        <f t="shared" ref="A55:A74" si="4">IF(V27&lt;&gt;"",V27,"")</f>
        <v>式の計算</v>
      </c>
      <c r="B55" s="71"/>
      <c r="C55" s="71"/>
      <c r="D55" s="72"/>
      <c r="E55" s="72"/>
      <c r="F55" s="72"/>
      <c r="G55" s="72"/>
      <c r="H55" s="72"/>
      <c r="I55" s="72"/>
      <c r="J55" s="72"/>
      <c r="K55" s="72"/>
      <c r="L55" s="72"/>
      <c r="M55" s="72"/>
      <c r="N55" s="72"/>
      <c r="O55" s="72"/>
      <c r="P55" s="72"/>
      <c r="S55" s="37">
        <f t="shared" ref="S55:S74" si="5">LEN(V100)</f>
        <v>4</v>
      </c>
    </row>
    <row r="56" spans="1:19" ht="97.5" hidden="1" customHeight="1" x14ac:dyDescent="0.15">
      <c r="A56" s="71" t="str">
        <f t="shared" si="4"/>
        <v>式の展開と因数分解</v>
      </c>
      <c r="B56" s="71"/>
      <c r="C56" s="71"/>
      <c r="D56" s="72"/>
      <c r="E56" s="72"/>
      <c r="F56" s="72"/>
      <c r="G56" s="72"/>
      <c r="H56" s="72"/>
      <c r="I56" s="72"/>
      <c r="J56" s="72"/>
      <c r="K56" s="72"/>
      <c r="L56" s="72"/>
      <c r="M56" s="72"/>
      <c r="N56" s="72"/>
      <c r="O56" s="72"/>
      <c r="P56" s="72"/>
      <c r="S56" s="37">
        <f t="shared" si="5"/>
        <v>9</v>
      </c>
    </row>
    <row r="57" spans="1:19" ht="97.5" hidden="1" customHeight="1" x14ac:dyDescent="0.15">
      <c r="A57" s="71" t="str">
        <f t="shared" si="4"/>
        <v>平方根</v>
      </c>
      <c r="B57" s="71"/>
      <c r="C57" s="71"/>
      <c r="D57" s="72"/>
      <c r="E57" s="72"/>
      <c r="F57" s="72"/>
      <c r="G57" s="72"/>
      <c r="H57" s="72"/>
      <c r="I57" s="72"/>
      <c r="J57" s="72"/>
      <c r="K57" s="72"/>
      <c r="L57" s="72"/>
      <c r="M57" s="72"/>
      <c r="N57" s="72"/>
      <c r="O57" s="72"/>
      <c r="P57" s="72"/>
      <c r="S57" s="37">
        <f t="shared" si="5"/>
        <v>3</v>
      </c>
    </row>
    <row r="58" spans="1:19" ht="97.5" hidden="1" customHeight="1" x14ac:dyDescent="0.15">
      <c r="A58" s="71" t="str">
        <f t="shared" si="4"/>
        <v>連立方程式</v>
      </c>
      <c r="B58" s="71"/>
      <c r="C58" s="71"/>
      <c r="D58" s="72"/>
      <c r="E58" s="72"/>
      <c r="F58" s="72"/>
      <c r="G58" s="72"/>
      <c r="H58" s="72"/>
      <c r="I58" s="72"/>
      <c r="J58" s="72"/>
      <c r="K58" s="72"/>
      <c r="L58" s="72"/>
      <c r="M58" s="72"/>
      <c r="N58" s="72"/>
      <c r="O58" s="72"/>
      <c r="P58" s="72"/>
      <c r="S58" s="37">
        <f t="shared" si="5"/>
        <v>5</v>
      </c>
    </row>
    <row r="59" spans="1:19" ht="97.5" hidden="1" customHeight="1" x14ac:dyDescent="0.15">
      <c r="A59" s="71" t="str">
        <f t="shared" si="4"/>
        <v>二次方程式</v>
      </c>
      <c r="B59" s="71"/>
      <c r="C59" s="71"/>
      <c r="D59" s="72"/>
      <c r="E59" s="72"/>
      <c r="F59" s="72"/>
      <c r="G59" s="72"/>
      <c r="H59" s="72"/>
      <c r="I59" s="72"/>
      <c r="J59" s="72"/>
      <c r="K59" s="72"/>
      <c r="L59" s="72"/>
      <c r="M59" s="72"/>
      <c r="N59" s="72"/>
      <c r="O59" s="72"/>
      <c r="P59" s="72"/>
      <c r="S59" s="37">
        <f t="shared" si="5"/>
        <v>5</v>
      </c>
    </row>
    <row r="60" spans="1:19" ht="97.5" hidden="1" customHeight="1" x14ac:dyDescent="0.15">
      <c r="A60" s="71" t="str">
        <f t="shared" si="4"/>
        <v>比例・１次関数</v>
      </c>
      <c r="B60" s="71"/>
      <c r="C60" s="71"/>
      <c r="D60" s="72"/>
      <c r="E60" s="72"/>
      <c r="F60" s="72"/>
      <c r="G60" s="72"/>
      <c r="H60" s="72"/>
      <c r="I60" s="72"/>
      <c r="J60" s="72"/>
      <c r="K60" s="72"/>
      <c r="L60" s="72"/>
      <c r="M60" s="72"/>
      <c r="N60" s="72"/>
      <c r="O60" s="72"/>
      <c r="P60" s="72"/>
      <c r="S60" s="37">
        <f t="shared" si="5"/>
        <v>7</v>
      </c>
    </row>
    <row r="61" spans="1:19" ht="97.5" hidden="1" customHeight="1" x14ac:dyDescent="0.15">
      <c r="A61" s="71" t="str">
        <f t="shared" si="4"/>
        <v>ｘの２乗に比例する関数</v>
      </c>
      <c r="B61" s="71"/>
      <c r="C61" s="71"/>
      <c r="D61" s="72"/>
      <c r="E61" s="72"/>
      <c r="F61" s="72"/>
      <c r="G61" s="72"/>
      <c r="H61" s="72"/>
      <c r="I61" s="72"/>
      <c r="J61" s="72"/>
      <c r="K61" s="72"/>
      <c r="L61" s="72"/>
      <c r="M61" s="72"/>
      <c r="N61" s="72"/>
      <c r="O61" s="72"/>
      <c r="P61" s="72"/>
      <c r="S61" s="37">
        <f t="shared" si="5"/>
        <v>11</v>
      </c>
    </row>
    <row r="62" spans="1:19" ht="97.5" hidden="1" customHeight="1" x14ac:dyDescent="0.15">
      <c r="A62" s="71" t="str">
        <f t="shared" si="4"/>
        <v>データの分布の傾向</v>
      </c>
      <c r="B62" s="71"/>
      <c r="C62" s="71"/>
      <c r="D62" s="72"/>
      <c r="E62" s="72"/>
      <c r="F62" s="72"/>
      <c r="G62" s="72"/>
      <c r="H62" s="72"/>
      <c r="I62" s="72"/>
      <c r="J62" s="72"/>
      <c r="K62" s="72"/>
      <c r="L62" s="72"/>
      <c r="M62" s="72"/>
      <c r="N62" s="72"/>
      <c r="O62" s="72"/>
      <c r="P62" s="72"/>
      <c r="S62" s="37">
        <f t="shared" si="5"/>
        <v>9</v>
      </c>
    </row>
    <row r="63" spans="1:19" ht="97.5" hidden="1" customHeight="1" x14ac:dyDescent="0.15">
      <c r="A63" s="71" t="str">
        <f t="shared" si="4"/>
        <v>確率</v>
      </c>
      <c r="B63" s="71"/>
      <c r="C63" s="71"/>
      <c r="D63" s="72"/>
      <c r="E63" s="72"/>
      <c r="F63" s="72"/>
      <c r="G63" s="72"/>
      <c r="H63" s="72"/>
      <c r="I63" s="72"/>
      <c r="J63" s="72"/>
      <c r="K63" s="72"/>
      <c r="L63" s="72"/>
      <c r="M63" s="72"/>
      <c r="N63" s="72"/>
      <c r="O63" s="72"/>
      <c r="P63" s="72"/>
      <c r="S63" s="37">
        <f t="shared" si="5"/>
        <v>2</v>
      </c>
    </row>
    <row r="64" spans="1:19" ht="97.5" hidden="1" customHeight="1" x14ac:dyDescent="0.15">
      <c r="A64" s="71" t="str">
        <f t="shared" si="4"/>
        <v>平面図形</v>
      </c>
      <c r="B64" s="71"/>
      <c r="C64" s="71"/>
      <c r="D64" s="72"/>
      <c r="E64" s="72"/>
      <c r="F64" s="72"/>
      <c r="G64" s="72"/>
      <c r="H64" s="72"/>
      <c r="I64" s="72"/>
      <c r="J64" s="72"/>
      <c r="K64" s="72"/>
      <c r="L64" s="72"/>
      <c r="M64" s="72"/>
      <c r="N64" s="72"/>
      <c r="O64" s="72"/>
      <c r="P64" s="72"/>
      <c r="S64" s="37">
        <f t="shared" si="5"/>
        <v>4</v>
      </c>
    </row>
    <row r="65" spans="1:21" ht="102.75" customHeight="1" x14ac:dyDescent="0.15">
      <c r="A65" s="71" t="str">
        <f t="shared" si="4"/>
        <v>数と式</v>
      </c>
      <c r="B65" s="71"/>
      <c r="C65" s="71"/>
      <c r="D65" s="72" t="s">
        <v>114</v>
      </c>
      <c r="E65" s="72"/>
      <c r="F65" s="72"/>
      <c r="G65" s="72"/>
      <c r="H65" s="72"/>
      <c r="I65" s="72" t="s">
        <v>115</v>
      </c>
      <c r="J65" s="72"/>
      <c r="K65" s="72"/>
      <c r="L65" s="72"/>
      <c r="M65" s="72"/>
      <c r="N65" s="72"/>
      <c r="O65" s="72"/>
      <c r="P65" s="72"/>
      <c r="S65" s="37">
        <f t="shared" si="5"/>
        <v>3</v>
      </c>
    </row>
    <row r="66" spans="1:21" ht="79.5" customHeight="1" x14ac:dyDescent="0.15">
      <c r="A66" s="71" t="str">
        <f t="shared" si="4"/>
        <v>図形</v>
      </c>
      <c r="B66" s="71"/>
      <c r="C66" s="71"/>
      <c r="D66" s="72" t="s">
        <v>116</v>
      </c>
      <c r="E66" s="72"/>
      <c r="F66" s="72"/>
      <c r="G66" s="72"/>
      <c r="H66" s="72"/>
      <c r="I66" s="72" t="s">
        <v>117</v>
      </c>
      <c r="J66" s="72"/>
      <c r="K66" s="72"/>
      <c r="L66" s="72"/>
      <c r="M66" s="72"/>
      <c r="N66" s="72"/>
      <c r="O66" s="72"/>
      <c r="P66" s="72"/>
      <c r="S66" s="37">
        <f t="shared" si="5"/>
        <v>2</v>
      </c>
    </row>
    <row r="67" spans="1:21" ht="150.75" customHeight="1" x14ac:dyDescent="0.15">
      <c r="A67" s="71" t="str">
        <f t="shared" si="4"/>
        <v>関数</v>
      </c>
      <c r="B67" s="71"/>
      <c r="C67" s="71"/>
      <c r="D67" s="72" t="s">
        <v>118</v>
      </c>
      <c r="E67" s="72"/>
      <c r="F67" s="72"/>
      <c r="G67" s="72"/>
      <c r="H67" s="72"/>
      <c r="I67" s="72" t="s">
        <v>119</v>
      </c>
      <c r="J67" s="72"/>
      <c r="K67" s="72"/>
      <c r="L67" s="72"/>
      <c r="M67" s="72"/>
      <c r="N67" s="72"/>
      <c r="O67" s="72"/>
      <c r="P67" s="72"/>
      <c r="S67" s="37">
        <f t="shared" si="5"/>
        <v>2</v>
      </c>
    </row>
    <row r="68" spans="1:21" ht="124.5" customHeight="1" x14ac:dyDescent="0.15">
      <c r="A68" s="71" t="str">
        <f t="shared" si="4"/>
        <v>データの活用</v>
      </c>
      <c r="B68" s="71"/>
      <c r="C68" s="71"/>
      <c r="D68" s="72" t="s">
        <v>120</v>
      </c>
      <c r="E68" s="72"/>
      <c r="F68" s="72"/>
      <c r="G68" s="72"/>
      <c r="H68" s="72"/>
      <c r="I68" s="72" t="s">
        <v>121</v>
      </c>
      <c r="J68" s="72"/>
      <c r="K68" s="72"/>
      <c r="L68" s="72"/>
      <c r="M68" s="72"/>
      <c r="N68" s="72"/>
      <c r="O68" s="72"/>
      <c r="P68" s="72"/>
      <c r="S68" s="37">
        <f t="shared" si="5"/>
        <v>6</v>
      </c>
    </row>
    <row r="69" spans="1:21" ht="97.5" customHeight="1" x14ac:dyDescent="0.15">
      <c r="A69" s="71" t="str">
        <f t="shared" si="4"/>
        <v/>
      </c>
      <c r="B69" s="71"/>
      <c r="C69" s="71"/>
      <c r="D69" s="72"/>
      <c r="E69" s="72"/>
      <c r="F69" s="72"/>
      <c r="G69" s="72"/>
      <c r="H69" s="72"/>
      <c r="I69" s="72"/>
      <c r="J69" s="72"/>
      <c r="K69" s="72"/>
      <c r="L69" s="72"/>
      <c r="M69" s="72"/>
      <c r="N69" s="72"/>
      <c r="O69" s="72"/>
      <c r="P69" s="72"/>
      <c r="S69" s="37">
        <f t="shared" si="5"/>
        <v>0</v>
      </c>
    </row>
    <row r="70" spans="1:21" ht="97.5" customHeight="1" x14ac:dyDescent="0.15">
      <c r="A70" s="71" t="str">
        <f t="shared" si="4"/>
        <v/>
      </c>
      <c r="B70" s="71"/>
      <c r="C70" s="71"/>
      <c r="D70" s="72"/>
      <c r="E70" s="72"/>
      <c r="F70" s="72"/>
      <c r="G70" s="72"/>
      <c r="H70" s="72"/>
      <c r="I70" s="72"/>
      <c r="J70" s="72"/>
      <c r="K70" s="72"/>
      <c r="L70" s="72"/>
      <c r="M70" s="72"/>
      <c r="N70" s="72"/>
      <c r="O70" s="72"/>
      <c r="P70" s="72"/>
      <c r="S70" s="37">
        <f t="shared" si="5"/>
        <v>0</v>
      </c>
    </row>
    <row r="71" spans="1:21" ht="97.5" hidden="1" customHeight="1" x14ac:dyDescent="0.15">
      <c r="A71" s="73" t="str">
        <f t="shared" si="4"/>
        <v>知識・技能</v>
      </c>
      <c r="B71" s="73"/>
      <c r="C71" s="73"/>
      <c r="D71" s="74"/>
      <c r="E71" s="74"/>
      <c r="F71" s="74"/>
      <c r="G71" s="74"/>
      <c r="H71" s="74"/>
      <c r="I71" s="74"/>
      <c r="J71" s="74"/>
      <c r="K71" s="74"/>
      <c r="L71" s="74"/>
      <c r="M71" s="74"/>
      <c r="N71" s="74"/>
      <c r="O71" s="74"/>
      <c r="P71" s="74"/>
      <c r="S71" s="37">
        <f t="shared" si="5"/>
        <v>5</v>
      </c>
    </row>
    <row r="72" spans="1:21" ht="97.5" hidden="1" customHeight="1" x14ac:dyDescent="0.15">
      <c r="A72" s="73" t="str">
        <f t="shared" si="4"/>
        <v>思考・判断・表現</v>
      </c>
      <c r="B72" s="73"/>
      <c r="C72" s="73"/>
      <c r="D72" s="74"/>
      <c r="E72" s="74"/>
      <c r="F72" s="74"/>
      <c r="G72" s="74"/>
      <c r="H72" s="74"/>
      <c r="I72" s="74"/>
      <c r="J72" s="74"/>
      <c r="K72" s="74"/>
      <c r="L72" s="74"/>
      <c r="M72" s="74"/>
      <c r="N72" s="74"/>
      <c r="O72" s="74"/>
      <c r="P72" s="74"/>
      <c r="S72" s="37">
        <f t="shared" si="5"/>
        <v>8</v>
      </c>
    </row>
    <row r="73" spans="1:21" ht="97.5" hidden="1" customHeight="1" x14ac:dyDescent="0.15">
      <c r="A73" s="73" t="str">
        <f t="shared" si="4"/>
        <v/>
      </c>
      <c r="B73" s="73"/>
      <c r="C73" s="73"/>
      <c r="D73" s="74"/>
      <c r="E73" s="74"/>
      <c r="F73" s="74"/>
      <c r="G73" s="74"/>
      <c r="H73" s="74"/>
      <c r="I73" s="74"/>
      <c r="J73" s="74"/>
      <c r="K73" s="74"/>
      <c r="L73" s="74"/>
      <c r="M73" s="74"/>
      <c r="N73" s="74"/>
      <c r="O73" s="74"/>
      <c r="P73" s="74"/>
      <c r="S73" s="37">
        <f t="shared" si="5"/>
        <v>0</v>
      </c>
    </row>
    <row r="74" spans="1:21" ht="97.5" hidden="1" customHeight="1" x14ac:dyDescent="0.15">
      <c r="A74" s="73" t="str">
        <f t="shared" si="4"/>
        <v/>
      </c>
      <c r="B74" s="73"/>
      <c r="C74" s="73"/>
      <c r="D74" s="74"/>
      <c r="E74" s="74"/>
      <c r="F74" s="74"/>
      <c r="G74" s="74"/>
      <c r="H74" s="74"/>
      <c r="I74" s="74"/>
      <c r="J74" s="74"/>
      <c r="K74" s="74"/>
      <c r="L74" s="74"/>
      <c r="M74" s="74"/>
      <c r="N74" s="74"/>
      <c r="O74" s="74"/>
      <c r="P74" s="74"/>
      <c r="S74" s="37">
        <f t="shared" si="5"/>
        <v>0</v>
      </c>
    </row>
    <row r="75" spans="1:21" ht="26.25" customHeight="1" x14ac:dyDescent="0.15">
      <c r="A75" s="38"/>
      <c r="B75" s="38"/>
      <c r="C75" s="38"/>
      <c r="D75" s="39"/>
      <c r="E75" s="39"/>
      <c r="F75" s="39"/>
      <c r="G75" s="39"/>
      <c r="H75" s="39"/>
      <c r="I75" s="39"/>
      <c r="J75" s="39"/>
      <c r="K75" s="39"/>
      <c r="L75" s="39"/>
      <c r="M75" s="39"/>
      <c r="N75" s="39"/>
      <c r="O75" s="39"/>
      <c r="P75" s="39"/>
    </row>
    <row r="76" spans="1:21" ht="26.25" customHeight="1" x14ac:dyDescent="0.15">
      <c r="A76" s="40"/>
      <c r="B76" s="40"/>
      <c r="C76" s="40"/>
      <c r="D76" s="39"/>
      <c r="E76" s="39"/>
      <c r="F76" s="39"/>
      <c r="G76" s="39"/>
      <c r="H76" s="39"/>
      <c r="I76" s="39"/>
      <c r="J76" s="39"/>
      <c r="K76" s="39"/>
      <c r="L76" s="39"/>
      <c r="M76" s="39"/>
      <c r="N76" s="39"/>
      <c r="O76" s="39"/>
      <c r="P76" s="39"/>
    </row>
    <row r="79" spans="1:21" x14ac:dyDescent="0.15">
      <c r="T79" s="9"/>
      <c r="U79" s="9"/>
    </row>
    <row r="80" spans="1:21" x14ac:dyDescent="0.15">
      <c r="T80" s="14"/>
      <c r="U80" s="14"/>
    </row>
    <row r="81" spans="20:21" x14ac:dyDescent="0.15">
      <c r="T81" s="14"/>
      <c r="U81" s="14"/>
    </row>
    <row r="82" spans="20:21" x14ac:dyDescent="0.15">
      <c r="T82" s="14"/>
      <c r="U82" s="14"/>
    </row>
    <row r="83" spans="20:21" x14ac:dyDescent="0.15">
      <c r="T83" s="14"/>
      <c r="U83" s="14"/>
    </row>
    <row r="84" spans="20:21" x14ac:dyDescent="0.15">
      <c r="T84" s="14"/>
      <c r="U84" s="14"/>
    </row>
    <row r="85" spans="20:21" x14ac:dyDescent="0.15">
      <c r="T85" s="14"/>
      <c r="U85" s="14"/>
    </row>
    <row r="86" spans="20:21" x14ac:dyDescent="0.15">
      <c r="T86" s="14"/>
      <c r="U86" s="14"/>
    </row>
    <row r="87" spans="20:21" x14ac:dyDescent="0.15">
      <c r="T87" s="14"/>
      <c r="U87" s="14"/>
    </row>
    <row r="88" spans="20:21" x14ac:dyDescent="0.15">
      <c r="T88" s="14"/>
      <c r="U88" s="14"/>
    </row>
    <row r="89" spans="20:21" x14ac:dyDescent="0.15">
      <c r="T89" s="14"/>
      <c r="U89" s="14"/>
    </row>
    <row r="90" spans="20:21" x14ac:dyDescent="0.15">
      <c r="T90" s="14"/>
      <c r="U90" s="14"/>
    </row>
    <row r="91" spans="20:21" x14ac:dyDescent="0.15">
      <c r="T91" s="14"/>
      <c r="U91" s="14"/>
    </row>
    <row r="92" spans="20:21" x14ac:dyDescent="0.15">
      <c r="T92" s="14"/>
      <c r="U92" s="14"/>
    </row>
    <row r="93" spans="20:21" x14ac:dyDescent="0.15">
      <c r="T93" s="14"/>
      <c r="U93" s="14"/>
    </row>
    <row r="94" spans="20:21" x14ac:dyDescent="0.15">
      <c r="T94" s="14"/>
      <c r="U94" s="14"/>
    </row>
    <row r="95" spans="20:21" x14ac:dyDescent="0.15">
      <c r="T95" s="14"/>
      <c r="U95" s="14"/>
    </row>
    <row r="99" spans="20:25" x14ac:dyDescent="0.15">
      <c r="U99" s="1" t="s">
        <v>14</v>
      </c>
      <c r="V99" s="41" t="s">
        <v>15</v>
      </c>
      <c r="W99" s="9" t="s">
        <v>16</v>
      </c>
      <c r="X99" s="9" t="s">
        <v>3</v>
      </c>
      <c r="Y99" s="9" t="s">
        <v>4</v>
      </c>
    </row>
    <row r="100" spans="20:25" ht="13.5" hidden="1" customHeight="1" x14ac:dyDescent="0.15">
      <c r="T100" s="42"/>
      <c r="U100" s="1">
        <v>1</v>
      </c>
      <c r="V100" s="1" t="s">
        <v>48</v>
      </c>
      <c r="W100" s="14">
        <v>78.144329896907223</v>
      </c>
      <c r="X100" s="14">
        <v>78.951456310679603</v>
      </c>
      <c r="Y100" s="14">
        <v>10</v>
      </c>
    </row>
    <row r="101" spans="20:25" hidden="1" x14ac:dyDescent="0.15">
      <c r="T101" s="43"/>
      <c r="U101" s="1">
        <v>2</v>
      </c>
      <c r="V101" s="1" t="s">
        <v>49</v>
      </c>
      <c r="W101" s="14">
        <v>68.55670103092784</v>
      </c>
      <c r="X101" s="14">
        <v>67.350901525658813</v>
      </c>
      <c r="Y101" s="14">
        <v>15</v>
      </c>
    </row>
    <row r="102" spans="20:25" hidden="1" x14ac:dyDescent="0.15">
      <c r="T102" s="43"/>
      <c r="U102" s="1">
        <v>3</v>
      </c>
      <c r="V102" s="1" t="s">
        <v>50</v>
      </c>
      <c r="W102" s="14">
        <v>69.7594501718213</v>
      </c>
      <c r="X102" s="14">
        <v>72.482662968099859</v>
      </c>
      <c r="Y102" s="14">
        <v>20</v>
      </c>
    </row>
    <row r="103" spans="20:25" hidden="1" x14ac:dyDescent="0.15">
      <c r="T103" s="43"/>
      <c r="U103" s="1">
        <v>4</v>
      </c>
      <c r="V103" s="1" t="s">
        <v>51</v>
      </c>
      <c r="W103" s="14">
        <v>75.601374570446737</v>
      </c>
      <c r="X103" s="14">
        <v>78.067498844197885</v>
      </c>
      <c r="Y103" s="14">
        <v>25</v>
      </c>
    </row>
    <row r="104" spans="20:25" hidden="1" x14ac:dyDescent="0.15">
      <c r="T104" s="43"/>
      <c r="U104" s="1">
        <v>5</v>
      </c>
      <c r="V104" s="1" t="s">
        <v>52</v>
      </c>
      <c r="W104" s="14">
        <v>53.608247422680414</v>
      </c>
      <c r="X104" s="14">
        <v>52.011095700416092</v>
      </c>
      <c r="Y104" s="14">
        <v>30</v>
      </c>
    </row>
    <row r="105" spans="20:25" hidden="1" x14ac:dyDescent="0.15">
      <c r="T105" s="43"/>
      <c r="U105" s="1">
        <v>6</v>
      </c>
      <c r="V105" s="1" t="s">
        <v>53</v>
      </c>
      <c r="W105" s="14">
        <v>60.309278350515463</v>
      </c>
      <c r="X105" s="14">
        <v>67.803975959315764</v>
      </c>
      <c r="Y105" s="14">
        <v>35</v>
      </c>
    </row>
    <row r="106" spans="20:25" hidden="1" x14ac:dyDescent="0.15">
      <c r="T106" s="43"/>
      <c r="U106" s="1">
        <v>7</v>
      </c>
      <c r="V106" s="1" t="s">
        <v>54</v>
      </c>
      <c r="W106" s="14">
        <v>37.628865979381445</v>
      </c>
      <c r="X106" s="14">
        <v>42.968099861303742</v>
      </c>
      <c r="Y106" s="14">
        <v>40</v>
      </c>
    </row>
    <row r="107" spans="20:25" hidden="1" x14ac:dyDescent="0.15">
      <c r="T107" s="43"/>
      <c r="U107" s="1">
        <v>8</v>
      </c>
      <c r="V107" s="1" t="s">
        <v>55</v>
      </c>
      <c r="W107" s="14">
        <v>73.195876288659804</v>
      </c>
      <c r="X107" s="14">
        <v>72.954230235783641</v>
      </c>
      <c r="Y107" s="14">
        <v>45</v>
      </c>
    </row>
    <row r="108" spans="20:25" hidden="1" x14ac:dyDescent="0.15">
      <c r="T108" s="43"/>
      <c r="U108" s="1">
        <v>9</v>
      </c>
      <c r="V108" s="1" t="s">
        <v>56</v>
      </c>
      <c r="W108" s="14">
        <v>77.319587628865989</v>
      </c>
      <c r="X108" s="14">
        <v>79.833564493758672</v>
      </c>
      <c r="Y108" s="14">
        <v>50</v>
      </c>
    </row>
    <row r="109" spans="20:25" hidden="1" x14ac:dyDescent="0.15">
      <c r="T109" s="44"/>
      <c r="U109" s="1">
        <v>10</v>
      </c>
      <c r="V109" s="1" t="s">
        <v>57</v>
      </c>
      <c r="W109" s="14">
        <v>81.099656357388312</v>
      </c>
      <c r="X109" s="14">
        <v>80.249653259362006</v>
      </c>
      <c r="Y109" s="14">
        <v>55</v>
      </c>
    </row>
    <row r="110" spans="20:25" ht="13.5" customHeight="1" x14ac:dyDescent="0.15">
      <c r="T110" s="42"/>
      <c r="U110" s="1">
        <v>1</v>
      </c>
      <c r="V110" s="1" t="s">
        <v>58</v>
      </c>
      <c r="W110" s="14">
        <v>72.680412371134011</v>
      </c>
      <c r="X110" s="14">
        <v>73.794333267287499</v>
      </c>
      <c r="Y110" s="14">
        <v>71.43486527440011</v>
      </c>
    </row>
    <row r="111" spans="20:25" x14ac:dyDescent="0.15">
      <c r="T111" s="43"/>
      <c r="U111" s="1">
        <v>2</v>
      </c>
      <c r="V111" s="1" t="s">
        <v>59</v>
      </c>
      <c r="W111" s="14">
        <v>74.742268041237111</v>
      </c>
      <c r="X111" s="14">
        <v>76.652797041146556</v>
      </c>
      <c r="Y111" s="14">
        <v>67.895591876834331</v>
      </c>
    </row>
    <row r="112" spans="20:25" x14ac:dyDescent="0.15">
      <c r="T112" s="43"/>
      <c r="U112" s="1">
        <v>3</v>
      </c>
      <c r="V112" s="1" t="s">
        <v>60</v>
      </c>
      <c r="W112" s="14">
        <v>54.639175257731956</v>
      </c>
      <c r="X112" s="14">
        <v>61.595006934812758</v>
      </c>
      <c r="Y112" s="14">
        <v>52.158705499042526</v>
      </c>
    </row>
    <row r="113" spans="20:25" x14ac:dyDescent="0.15">
      <c r="T113" s="43"/>
      <c r="U113" s="1">
        <v>4</v>
      </c>
      <c r="V113" s="1" t="s">
        <v>61</v>
      </c>
      <c r="W113" s="14">
        <v>75.257731958762889</v>
      </c>
      <c r="X113" s="14">
        <v>76.393897364771149</v>
      </c>
      <c r="Y113" s="14">
        <v>65.444123247117119</v>
      </c>
    </row>
    <row r="114" spans="20:25" hidden="1" x14ac:dyDescent="0.15">
      <c r="T114" s="43"/>
      <c r="U114" s="1">
        <v>5</v>
      </c>
      <c r="V114" s="1" t="s">
        <v>25</v>
      </c>
      <c r="W114" s="14"/>
      <c r="X114" s="14"/>
      <c r="Y114" s="14"/>
    </row>
    <row r="115" spans="20:25" hidden="1" x14ac:dyDescent="0.15">
      <c r="T115" s="44"/>
      <c r="U115" s="1">
        <v>6</v>
      </c>
      <c r="V115" s="1" t="s">
        <v>25</v>
      </c>
      <c r="W115" s="14"/>
      <c r="X115" s="14"/>
      <c r="Y115" s="14"/>
    </row>
    <row r="116" spans="20:25" ht="13.5" customHeight="1" x14ac:dyDescent="0.15">
      <c r="T116" s="42"/>
      <c r="U116" s="1">
        <v>1</v>
      </c>
      <c r="V116" s="1" t="s">
        <v>32</v>
      </c>
      <c r="W116" s="14">
        <v>72.86597938144331</v>
      </c>
      <c r="X116" s="14">
        <v>75.158945908460467</v>
      </c>
      <c r="Y116" s="14">
        <v>69.93015269807573</v>
      </c>
    </row>
    <row r="117" spans="20:25" x14ac:dyDescent="0.15">
      <c r="T117" s="43"/>
      <c r="U117" s="1">
        <v>2</v>
      </c>
      <c r="V117" s="1" t="s">
        <v>33</v>
      </c>
      <c r="W117" s="14">
        <v>54.639175257731956</v>
      </c>
      <c r="X117" s="14">
        <v>58.914206459282745</v>
      </c>
      <c r="Y117" s="14">
        <v>48.32199780450329</v>
      </c>
    </row>
    <row r="118" spans="20:25" hidden="1" x14ac:dyDescent="0.15">
      <c r="T118" s="43"/>
      <c r="U118" s="1">
        <v>3</v>
      </c>
      <c r="V118" s="1" t="s">
        <v>25</v>
      </c>
      <c r="W118" s="14"/>
      <c r="X118" s="14"/>
      <c r="Y118" s="14"/>
    </row>
    <row r="119" spans="20:25" hidden="1" x14ac:dyDescent="0.15">
      <c r="T119" s="43"/>
      <c r="U119" s="1">
        <v>4</v>
      </c>
      <c r="V119" s="1" t="s">
        <v>25</v>
      </c>
      <c r="W119" s="14"/>
      <c r="X119" s="14"/>
      <c r="Y119" s="14"/>
    </row>
    <row r="120" spans="20:25" hidden="1" x14ac:dyDescent="0.15">
      <c r="T120" s="44"/>
      <c r="U120" s="1">
        <v>5</v>
      </c>
      <c r="V120" s="1" t="s">
        <v>25</v>
      </c>
      <c r="W120" s="14"/>
      <c r="X120" s="14"/>
      <c r="Y120" s="14"/>
    </row>
    <row r="121" spans="20:25" x14ac:dyDescent="0.15">
      <c r="W121" s="14"/>
      <c r="X121" s="14"/>
    </row>
    <row r="122" spans="20:25" x14ac:dyDescent="0.15">
      <c r="W122" s="14"/>
      <c r="X122" s="14"/>
    </row>
    <row r="123" spans="20:25" x14ac:dyDescent="0.15">
      <c r="W123" s="14"/>
      <c r="X123" s="14"/>
    </row>
    <row r="124" spans="20:25" x14ac:dyDescent="0.15">
      <c r="W124" s="14"/>
      <c r="X124" s="14"/>
    </row>
    <row r="125" spans="20:25" x14ac:dyDescent="0.15">
      <c r="W125" s="14"/>
      <c r="X125" s="14"/>
    </row>
    <row r="126" spans="20:25" x14ac:dyDescent="0.15">
      <c r="W126" s="14"/>
      <c r="X126" s="14"/>
    </row>
    <row r="127" spans="20:25" x14ac:dyDescent="0.15">
      <c r="W127" s="14"/>
      <c r="X127" s="14"/>
    </row>
    <row r="128" spans="20:25" x14ac:dyDescent="0.15">
      <c r="W128" s="14"/>
      <c r="X128" s="14"/>
    </row>
    <row r="129" spans="23:24" x14ac:dyDescent="0.15">
      <c r="W129" s="14"/>
      <c r="X129" s="14"/>
    </row>
    <row r="130" spans="23:24" x14ac:dyDescent="0.15">
      <c r="W130" s="14"/>
      <c r="X130" s="14"/>
    </row>
    <row r="131" spans="23:24" x14ac:dyDescent="0.15">
      <c r="W131" s="14"/>
      <c r="X131" s="14"/>
    </row>
    <row r="132" spans="23:24" x14ac:dyDescent="0.15">
      <c r="W132" s="14"/>
      <c r="X132" s="14"/>
    </row>
    <row r="133" spans="23:24" x14ac:dyDescent="0.15">
      <c r="W133" s="14"/>
      <c r="X133" s="14"/>
    </row>
    <row r="134" spans="23:24" x14ac:dyDescent="0.15">
      <c r="W134" s="14"/>
      <c r="X134" s="14"/>
    </row>
    <row r="135" spans="23:24" x14ac:dyDescent="0.15">
      <c r="W135" s="14"/>
      <c r="X135" s="14"/>
    </row>
    <row r="136" spans="23:24" x14ac:dyDescent="0.15">
      <c r="W136" s="14"/>
      <c r="X136" s="14"/>
    </row>
    <row r="137" spans="23:24" x14ac:dyDescent="0.15">
      <c r="W137" s="14"/>
      <c r="X137" s="14"/>
    </row>
    <row r="138" spans="23:24" x14ac:dyDescent="0.15">
      <c r="W138" s="14"/>
      <c r="X138" s="14"/>
    </row>
    <row r="139" spans="23:24" x14ac:dyDescent="0.15">
      <c r="W139" s="14"/>
      <c r="X139" s="14"/>
    </row>
    <row r="140" spans="23:24" x14ac:dyDescent="0.15">
      <c r="W140" s="14"/>
      <c r="X140" s="14"/>
    </row>
    <row r="141" spans="23:24" x14ac:dyDescent="0.15">
      <c r="W141" s="14"/>
      <c r="X141" s="14"/>
    </row>
    <row r="142" spans="23:24" x14ac:dyDescent="0.15">
      <c r="W142" s="14"/>
      <c r="X142" s="14"/>
    </row>
  </sheetData>
  <mergeCells count="95">
    <mergeCell ref="A74:C74"/>
    <mergeCell ref="D74:H74"/>
    <mergeCell ref="I74:P74"/>
    <mergeCell ref="A72:C72"/>
    <mergeCell ref="D72:H72"/>
    <mergeCell ref="I72:P72"/>
    <mergeCell ref="A73:C73"/>
    <mergeCell ref="D73:H73"/>
    <mergeCell ref="I73:P73"/>
    <mergeCell ref="A70:C70"/>
    <mergeCell ref="D70:H70"/>
    <mergeCell ref="I70:P70"/>
    <mergeCell ref="A71:C71"/>
    <mergeCell ref="D71:H71"/>
    <mergeCell ref="I71:P71"/>
    <mergeCell ref="A68:C68"/>
    <mergeCell ref="D68:H68"/>
    <mergeCell ref="I68:P68"/>
    <mergeCell ref="A69:C69"/>
    <mergeCell ref="D69:H69"/>
    <mergeCell ref="I69:P69"/>
    <mergeCell ref="A66:C66"/>
    <mergeCell ref="D66:H66"/>
    <mergeCell ref="I66:P66"/>
    <mergeCell ref="A67:C67"/>
    <mergeCell ref="D67:H67"/>
    <mergeCell ref="I67:P67"/>
    <mergeCell ref="A64:C64"/>
    <mergeCell ref="D64:H64"/>
    <mergeCell ref="I64:P64"/>
    <mergeCell ref="A65:C65"/>
    <mergeCell ref="D65:H65"/>
    <mergeCell ref="I65:P65"/>
    <mergeCell ref="A62:C62"/>
    <mergeCell ref="D62:H62"/>
    <mergeCell ref="I62:P62"/>
    <mergeCell ref="A63:C63"/>
    <mergeCell ref="D63:H63"/>
    <mergeCell ref="I63:P63"/>
    <mergeCell ref="A60:C60"/>
    <mergeCell ref="D60:H60"/>
    <mergeCell ref="I60:P60"/>
    <mergeCell ref="A61:C61"/>
    <mergeCell ref="D61:H61"/>
    <mergeCell ref="I61:P61"/>
    <mergeCell ref="A58:C58"/>
    <mergeCell ref="D58:H58"/>
    <mergeCell ref="I58:P58"/>
    <mergeCell ref="A59:C59"/>
    <mergeCell ref="D59:H59"/>
    <mergeCell ref="I59:P59"/>
    <mergeCell ref="A56:C56"/>
    <mergeCell ref="D56:H56"/>
    <mergeCell ref="I56:P56"/>
    <mergeCell ref="A57:C57"/>
    <mergeCell ref="D57:H57"/>
    <mergeCell ref="I57:P57"/>
    <mergeCell ref="A48:P52"/>
    <mergeCell ref="A54:C54"/>
    <mergeCell ref="D54:H54"/>
    <mergeCell ref="I54:P54"/>
    <mergeCell ref="A55:C55"/>
    <mergeCell ref="D55:H55"/>
    <mergeCell ref="I55:P55"/>
    <mergeCell ref="A43:A47"/>
    <mergeCell ref="B43:D43"/>
    <mergeCell ref="U43:U47"/>
    <mergeCell ref="B44:D44"/>
    <mergeCell ref="B45:D45"/>
    <mergeCell ref="B46:D46"/>
    <mergeCell ref="B47:D47"/>
    <mergeCell ref="A37:A42"/>
    <mergeCell ref="B37:D37"/>
    <mergeCell ref="U37:U42"/>
    <mergeCell ref="B38:D38"/>
    <mergeCell ref="B39:D39"/>
    <mergeCell ref="B40:D40"/>
    <mergeCell ref="B41:D41"/>
    <mergeCell ref="B42:D42"/>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s>
  <phoneticPr fontId="2"/>
  <printOptions horizontalCentered="1"/>
  <pageMargins left="0.19685039370078741" right="0.19685039370078741" top="0.39370078740157483" bottom="0.27559055118110237" header="0.51181102362204722" footer="0.19685039370078741"/>
  <pageSetup paperSize="9" scale="86" orientation="portrait" r:id="rId1"/>
  <headerFooter alignWithMargins="0"/>
  <rowBreaks count="1" manualBreakCount="1">
    <brk id="76" max="1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Y142"/>
  <sheetViews>
    <sheetView view="pageBreakPreview" topLeftCell="A48" zoomScale="118" zoomScaleNormal="100" zoomScaleSheetLayoutView="118" workbookViewId="0">
      <selection activeCell="A48" sqref="A48:P52"/>
    </sheetView>
  </sheetViews>
  <sheetFormatPr defaultRowHeight="13.5" x14ac:dyDescent="0.15"/>
  <cols>
    <col min="1" max="2" width="3.875" style="1" customWidth="1"/>
    <col min="3" max="4" width="12.5" style="1" customWidth="1"/>
    <col min="5" max="6" width="7.5" style="1" customWidth="1"/>
    <col min="7" max="7" width="6.25" style="1" customWidth="1"/>
    <col min="8" max="15" width="4" style="1" customWidth="1"/>
    <col min="16" max="16" width="15" style="1" customWidth="1"/>
    <col min="17" max="17" width="6.25" style="1" customWidth="1"/>
    <col min="18" max="21" width="5.25" style="1" customWidth="1"/>
    <col min="22" max="22" width="29.25" style="1" bestFit="1" customWidth="1"/>
    <col min="23" max="24" width="6.75" style="1" bestFit="1" customWidth="1"/>
    <col min="25" max="26" width="5.25" style="1" customWidth="1"/>
    <col min="27" max="16384" width="9" style="1"/>
  </cols>
  <sheetData>
    <row r="1" spans="1:16" ht="6.75" customHeight="1" x14ac:dyDescent="0.15"/>
    <row r="2" spans="1:16" ht="18" x14ac:dyDescent="0.2">
      <c r="A2" s="2" t="s">
        <v>77</v>
      </c>
      <c r="B2" s="2"/>
      <c r="C2" s="3"/>
      <c r="D2" s="4"/>
      <c r="E2" s="4"/>
      <c r="F2" s="4"/>
      <c r="G2" s="4"/>
      <c r="H2" s="4"/>
      <c r="I2" s="4"/>
      <c r="J2" s="4"/>
      <c r="K2" s="4"/>
      <c r="L2" s="4"/>
      <c r="M2" s="4"/>
      <c r="N2" s="4"/>
      <c r="O2" s="4"/>
      <c r="P2" s="4"/>
    </row>
    <row r="3" spans="1:16" ht="4.5" customHeight="1" x14ac:dyDescent="0.15"/>
    <row r="4" spans="1:16" ht="17.25" hidden="1" customHeight="1" x14ac:dyDescent="0.15">
      <c r="A4" s="5"/>
      <c r="B4" s="5"/>
      <c r="C4" s="5"/>
      <c r="D4" s="6"/>
      <c r="E4" s="6"/>
      <c r="F4" s="7"/>
    </row>
    <row r="5" spans="1:16" hidden="1" x14ac:dyDescent="0.15">
      <c r="A5" s="8"/>
      <c r="B5" s="8"/>
      <c r="C5" s="8"/>
      <c r="D5" s="8"/>
      <c r="E5" s="9"/>
      <c r="F5" s="10"/>
    </row>
    <row r="6" spans="1:16" hidden="1" x14ac:dyDescent="0.15">
      <c r="A6" s="8"/>
      <c r="B6" s="8"/>
      <c r="C6" s="8"/>
      <c r="D6" s="8"/>
      <c r="E6" s="11"/>
      <c r="F6" s="10"/>
    </row>
    <row r="7" spans="1:16" ht="13.5" hidden="1" customHeight="1" x14ac:dyDescent="0.15">
      <c r="A7" s="12"/>
      <c r="B7" s="12"/>
      <c r="C7" s="13"/>
      <c r="D7" s="13"/>
      <c r="E7" s="14"/>
      <c r="F7" s="10"/>
    </row>
    <row r="8" spans="1:16" hidden="1" x14ac:dyDescent="0.15">
      <c r="A8" s="12"/>
      <c r="B8" s="12"/>
      <c r="C8" s="13"/>
      <c r="D8" s="13"/>
      <c r="E8" s="14"/>
      <c r="F8" s="10"/>
    </row>
    <row r="9" spans="1:16" hidden="1" x14ac:dyDescent="0.15">
      <c r="A9" s="12"/>
      <c r="B9" s="12"/>
      <c r="C9" s="13"/>
      <c r="D9" s="13"/>
      <c r="E9" s="14"/>
      <c r="F9" s="10"/>
    </row>
    <row r="10" spans="1:16" hidden="1" x14ac:dyDescent="0.15">
      <c r="A10" s="12"/>
      <c r="B10" s="12"/>
      <c r="C10" s="13"/>
      <c r="D10" s="13"/>
      <c r="E10" s="14"/>
      <c r="F10" s="10"/>
    </row>
    <row r="11" spans="1:16" hidden="1" x14ac:dyDescent="0.15">
      <c r="A11" s="12"/>
      <c r="B11" s="12"/>
      <c r="C11" s="13"/>
      <c r="D11" s="13"/>
      <c r="E11" s="14"/>
      <c r="F11" s="10"/>
    </row>
    <row r="12" spans="1:16" hidden="1" x14ac:dyDescent="0.15">
      <c r="A12" s="12"/>
      <c r="B12" s="12"/>
      <c r="C12" s="13"/>
      <c r="D12" s="13"/>
      <c r="E12" s="14"/>
      <c r="F12" s="10"/>
    </row>
    <row r="13" spans="1:16" hidden="1" x14ac:dyDescent="0.15">
      <c r="A13" s="12"/>
      <c r="B13" s="12"/>
      <c r="C13" s="12"/>
      <c r="D13" s="12"/>
      <c r="E13" s="14"/>
      <c r="F13" s="10"/>
    </row>
    <row r="14" spans="1:16" ht="13.5" hidden="1" customHeight="1" x14ac:dyDescent="0.15">
      <c r="A14" s="12"/>
      <c r="B14" s="12"/>
      <c r="C14" s="13"/>
      <c r="D14" s="13"/>
      <c r="E14" s="14"/>
      <c r="F14" s="10"/>
    </row>
    <row r="15" spans="1:16" ht="13.5" hidden="1" customHeight="1" x14ac:dyDescent="0.15">
      <c r="A15" s="12"/>
      <c r="B15" s="12"/>
      <c r="C15" s="13"/>
      <c r="D15" s="13"/>
      <c r="E15" s="14"/>
      <c r="F15" s="10"/>
      <c r="P15" s="15"/>
    </row>
    <row r="16" spans="1:16" hidden="1" x14ac:dyDescent="0.15">
      <c r="A16" s="12"/>
      <c r="B16" s="12"/>
      <c r="C16" s="13"/>
      <c r="D16" s="13"/>
      <c r="E16" s="14"/>
      <c r="F16" s="10"/>
      <c r="P16" s="15"/>
    </row>
    <row r="17" spans="1:25" hidden="1" x14ac:dyDescent="0.15">
      <c r="A17" s="12"/>
      <c r="B17" s="12"/>
      <c r="C17" s="13"/>
      <c r="D17" s="13"/>
      <c r="E17" s="14"/>
      <c r="F17" s="10"/>
      <c r="Q17" s="16"/>
      <c r="R17" s="16"/>
      <c r="U17" s="16"/>
    </row>
    <row r="18" spans="1:25" hidden="1" x14ac:dyDescent="0.15">
      <c r="A18" s="12"/>
      <c r="B18" s="12"/>
      <c r="C18" s="12"/>
      <c r="D18" s="12"/>
      <c r="E18" s="14"/>
      <c r="F18" s="10"/>
      <c r="Q18" s="16"/>
      <c r="R18" s="16"/>
      <c r="U18" s="16"/>
      <c r="V18" s="16"/>
      <c r="W18" s="16"/>
    </row>
    <row r="19" spans="1:25" ht="3" hidden="1" customHeight="1" x14ac:dyDescent="0.15">
      <c r="A19" s="10"/>
      <c r="B19" s="10"/>
      <c r="C19" s="10"/>
      <c r="D19" s="10"/>
      <c r="E19" s="10"/>
      <c r="F19" s="10"/>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5" t="s">
        <v>0</v>
      </c>
      <c r="B24" s="5"/>
      <c r="C24" s="5"/>
      <c r="D24" s="17"/>
      <c r="E24" s="18"/>
      <c r="F24" s="7"/>
    </row>
    <row r="25" spans="1:25" x14ac:dyDescent="0.15">
      <c r="A25" s="50"/>
      <c r="B25" s="50"/>
      <c r="C25" s="50"/>
      <c r="D25" s="50"/>
      <c r="E25" s="51" t="s">
        <v>1</v>
      </c>
      <c r="F25" s="52"/>
      <c r="G25" s="53"/>
      <c r="U25" s="50"/>
      <c r="V25" s="50"/>
      <c r="W25" s="51" t="s">
        <v>1</v>
      </c>
      <c r="X25" s="52"/>
      <c r="Y25" s="53"/>
    </row>
    <row r="26" spans="1:25" x14ac:dyDescent="0.15">
      <c r="A26" s="50"/>
      <c r="B26" s="50"/>
      <c r="C26" s="50"/>
      <c r="D26" s="50"/>
      <c r="E26" s="19" t="s">
        <v>2</v>
      </c>
      <c r="F26" s="20" t="s">
        <v>3</v>
      </c>
      <c r="G26" s="21" t="s">
        <v>4</v>
      </c>
      <c r="U26" s="50"/>
      <c r="V26" s="50"/>
      <c r="W26" s="19" t="s">
        <v>2</v>
      </c>
      <c r="X26" s="20" t="s">
        <v>3</v>
      </c>
      <c r="Y26" s="21" t="s">
        <v>4</v>
      </c>
    </row>
    <row r="27" spans="1:25" hidden="1" x14ac:dyDescent="0.15">
      <c r="A27" s="54" t="s">
        <v>5</v>
      </c>
      <c r="B27" s="57" t="str">
        <f t="shared" ref="B27:B47" si="0">IF(V27&lt;&gt;"",V27,"")</f>
        <v>植物の分類</v>
      </c>
      <c r="C27" s="58"/>
      <c r="D27" s="59"/>
      <c r="E27" s="22">
        <f t="shared" ref="E27:G47" si="1">IF(W27&lt;&gt;"",W27,"")</f>
        <v>78.571428571428569</v>
      </c>
      <c r="F27" s="23">
        <f t="shared" si="1"/>
        <v>80.20285846011987</v>
      </c>
      <c r="G27" s="24">
        <f t="shared" si="1"/>
        <v>10</v>
      </c>
      <c r="U27" s="60" t="s">
        <v>5</v>
      </c>
      <c r="V27" s="25" t="str">
        <f t="shared" ref="V27:Y42" si="2">IF(V100&lt;&gt;"",V100,"")</f>
        <v>植物の分類</v>
      </c>
      <c r="W27" s="22">
        <f t="shared" si="2"/>
        <v>78.571428571428569</v>
      </c>
      <c r="X27" s="23">
        <f t="shared" si="2"/>
        <v>80.20285846011987</v>
      </c>
      <c r="Y27" s="24">
        <f t="shared" si="2"/>
        <v>10</v>
      </c>
    </row>
    <row r="28" spans="1:25" hidden="1" x14ac:dyDescent="0.15">
      <c r="A28" s="55"/>
      <c r="B28" s="63" t="str">
        <f t="shared" si="0"/>
        <v>身の回りの物質とその性質</v>
      </c>
      <c r="C28" s="64"/>
      <c r="D28" s="65"/>
      <c r="E28" s="26">
        <f t="shared" si="1"/>
        <v>75.850340136054427</v>
      </c>
      <c r="F28" s="27">
        <f t="shared" si="1"/>
        <v>77.13231904103273</v>
      </c>
      <c r="G28" s="28">
        <f t="shared" si="1"/>
        <v>15</v>
      </c>
      <c r="U28" s="61"/>
      <c r="V28" s="29" t="str">
        <f t="shared" si="2"/>
        <v>身の回りの物質とその性質</v>
      </c>
      <c r="W28" s="26">
        <f t="shared" si="2"/>
        <v>75.850340136054427</v>
      </c>
      <c r="X28" s="27">
        <f t="shared" si="2"/>
        <v>77.13231904103273</v>
      </c>
      <c r="Y28" s="28">
        <f t="shared" si="2"/>
        <v>15</v>
      </c>
    </row>
    <row r="29" spans="1:25" hidden="1" x14ac:dyDescent="0.15">
      <c r="A29" s="55"/>
      <c r="B29" s="63" t="str">
        <f t="shared" si="0"/>
        <v>光の性質</v>
      </c>
      <c r="C29" s="64"/>
      <c r="D29" s="65"/>
      <c r="E29" s="26">
        <f t="shared" si="1"/>
        <v>57.823129251700678</v>
      </c>
      <c r="F29" s="27">
        <f t="shared" si="1"/>
        <v>58.958045182111576</v>
      </c>
      <c r="G29" s="28">
        <f t="shared" si="1"/>
        <v>20</v>
      </c>
      <c r="U29" s="61"/>
      <c r="V29" s="29" t="str">
        <f t="shared" si="2"/>
        <v>光の性質</v>
      </c>
      <c r="W29" s="26">
        <f t="shared" si="2"/>
        <v>57.823129251700678</v>
      </c>
      <c r="X29" s="27">
        <f t="shared" si="2"/>
        <v>58.958045182111576</v>
      </c>
      <c r="Y29" s="28">
        <f t="shared" si="2"/>
        <v>20</v>
      </c>
    </row>
    <row r="30" spans="1:25" hidden="1" x14ac:dyDescent="0.15">
      <c r="A30" s="55"/>
      <c r="B30" s="63" t="str">
        <f t="shared" si="0"/>
        <v>火山</v>
      </c>
      <c r="C30" s="64"/>
      <c r="D30" s="65"/>
      <c r="E30" s="26">
        <f t="shared" si="1"/>
        <v>52.38095238095238</v>
      </c>
      <c r="F30" s="27">
        <f t="shared" si="1"/>
        <v>59.188566159520512</v>
      </c>
      <c r="G30" s="28">
        <f t="shared" si="1"/>
        <v>25</v>
      </c>
      <c r="U30" s="61"/>
      <c r="V30" s="29" t="str">
        <f t="shared" si="2"/>
        <v>火山</v>
      </c>
      <c r="W30" s="26">
        <f t="shared" si="2"/>
        <v>52.38095238095238</v>
      </c>
      <c r="X30" s="27">
        <f t="shared" si="2"/>
        <v>59.188566159520512</v>
      </c>
      <c r="Y30" s="28">
        <f t="shared" si="2"/>
        <v>25</v>
      </c>
    </row>
    <row r="31" spans="1:25" hidden="1" x14ac:dyDescent="0.15">
      <c r="A31" s="55"/>
      <c r="B31" s="63" t="str">
        <f t="shared" si="0"/>
        <v>動物のからだのつくりとはたらき</v>
      </c>
      <c r="C31" s="64"/>
      <c r="D31" s="65"/>
      <c r="E31" s="26">
        <f t="shared" si="1"/>
        <v>67.687074829931973</v>
      </c>
      <c r="F31" s="27">
        <f t="shared" si="1"/>
        <v>70.087597971415391</v>
      </c>
      <c r="G31" s="28">
        <f t="shared" si="1"/>
        <v>30</v>
      </c>
      <c r="U31" s="61"/>
      <c r="V31" s="29" t="str">
        <f t="shared" si="2"/>
        <v>動物のからだのつくりとはたらき</v>
      </c>
      <c r="W31" s="26">
        <f t="shared" si="2"/>
        <v>67.687074829931973</v>
      </c>
      <c r="X31" s="27">
        <f t="shared" si="2"/>
        <v>70.087597971415391</v>
      </c>
      <c r="Y31" s="28">
        <f t="shared" si="2"/>
        <v>30</v>
      </c>
    </row>
    <row r="32" spans="1:25" hidden="1" x14ac:dyDescent="0.15">
      <c r="A32" s="55"/>
      <c r="B32" s="63" t="str">
        <f t="shared" si="0"/>
        <v>物質の成り立ち</v>
      </c>
      <c r="C32" s="64"/>
      <c r="D32" s="65"/>
      <c r="E32" s="26">
        <f t="shared" si="1"/>
        <v>67.687074829931973</v>
      </c>
      <c r="F32" s="27">
        <f t="shared" si="1"/>
        <v>69.147072383586902</v>
      </c>
      <c r="G32" s="28">
        <f t="shared" si="1"/>
        <v>35</v>
      </c>
      <c r="U32" s="61"/>
      <c r="V32" s="29" t="str">
        <f t="shared" si="2"/>
        <v>物質の成り立ち</v>
      </c>
      <c r="W32" s="26">
        <f t="shared" si="2"/>
        <v>67.687074829931973</v>
      </c>
      <c r="X32" s="27">
        <f t="shared" si="2"/>
        <v>69.147072383586902</v>
      </c>
      <c r="Y32" s="28">
        <f t="shared" si="2"/>
        <v>35</v>
      </c>
    </row>
    <row r="33" spans="1:25" hidden="1" x14ac:dyDescent="0.15">
      <c r="A33" s="55"/>
      <c r="B33" s="63" t="str">
        <f t="shared" si="0"/>
        <v>電流と磁界</v>
      </c>
      <c r="C33" s="64"/>
      <c r="D33" s="65"/>
      <c r="E33" s="26">
        <f t="shared" si="1"/>
        <v>50</v>
      </c>
      <c r="F33" s="27">
        <f t="shared" si="1"/>
        <v>52.752420470262791</v>
      </c>
      <c r="G33" s="28">
        <f t="shared" si="1"/>
        <v>40</v>
      </c>
      <c r="U33" s="61"/>
      <c r="V33" s="29" t="str">
        <f t="shared" si="2"/>
        <v>電流と磁界</v>
      </c>
      <c r="W33" s="26">
        <f t="shared" si="2"/>
        <v>50</v>
      </c>
      <c r="X33" s="27">
        <f t="shared" si="2"/>
        <v>52.752420470262791</v>
      </c>
      <c r="Y33" s="28">
        <f t="shared" si="2"/>
        <v>40</v>
      </c>
    </row>
    <row r="34" spans="1:25" hidden="1" x14ac:dyDescent="0.15">
      <c r="A34" s="55"/>
      <c r="B34" s="63" t="str">
        <f t="shared" si="0"/>
        <v>気象の観測</v>
      </c>
      <c r="C34" s="64"/>
      <c r="D34" s="65"/>
      <c r="E34" s="26">
        <f t="shared" si="1"/>
        <v>46.258503401360542</v>
      </c>
      <c r="F34" s="27">
        <f t="shared" si="1"/>
        <v>49.626556016597512</v>
      </c>
      <c r="G34" s="28">
        <f t="shared" si="1"/>
        <v>45</v>
      </c>
      <c r="U34" s="61"/>
      <c r="V34" s="29" t="str">
        <f t="shared" si="2"/>
        <v>気象の観測</v>
      </c>
      <c r="W34" s="26">
        <f t="shared" si="2"/>
        <v>46.258503401360542</v>
      </c>
      <c r="X34" s="27">
        <f t="shared" si="2"/>
        <v>49.626556016597512</v>
      </c>
      <c r="Y34" s="28">
        <f t="shared" si="2"/>
        <v>45</v>
      </c>
    </row>
    <row r="35" spans="1:25" hidden="1" x14ac:dyDescent="0.15">
      <c r="A35" s="55"/>
      <c r="B35" s="63" t="str">
        <f t="shared" si="0"/>
        <v>生物の成長とふえ方</v>
      </c>
      <c r="C35" s="64"/>
      <c r="D35" s="65"/>
      <c r="E35" s="26">
        <f t="shared" si="1"/>
        <v>78.231292517006793</v>
      </c>
      <c r="F35" s="27">
        <f t="shared" si="1"/>
        <v>75.408022130013833</v>
      </c>
      <c r="G35" s="28">
        <f t="shared" si="1"/>
        <v>50</v>
      </c>
      <c r="U35" s="61"/>
      <c r="V35" s="29" t="str">
        <f t="shared" si="2"/>
        <v>生物の成長とふえ方</v>
      </c>
      <c r="W35" s="26">
        <f t="shared" si="2"/>
        <v>78.231292517006793</v>
      </c>
      <c r="X35" s="27">
        <f t="shared" si="2"/>
        <v>75.408022130013833</v>
      </c>
      <c r="Y35" s="28">
        <f t="shared" si="2"/>
        <v>50</v>
      </c>
    </row>
    <row r="36" spans="1:25" hidden="1" x14ac:dyDescent="0.15">
      <c r="A36" s="56"/>
      <c r="B36" s="47" t="str">
        <f t="shared" si="0"/>
        <v>水溶液とイオン</v>
      </c>
      <c r="C36" s="48"/>
      <c r="D36" s="49"/>
      <c r="E36" s="30">
        <f t="shared" si="1"/>
        <v>57.482993197278915</v>
      </c>
      <c r="F36" s="31">
        <f t="shared" si="1"/>
        <v>62.203780544029513</v>
      </c>
      <c r="G36" s="32">
        <f t="shared" si="1"/>
        <v>55</v>
      </c>
      <c r="U36" s="62"/>
      <c r="V36" s="33" t="str">
        <f t="shared" si="2"/>
        <v>水溶液とイオン</v>
      </c>
      <c r="W36" s="30">
        <f t="shared" si="2"/>
        <v>57.482993197278915</v>
      </c>
      <c r="X36" s="31">
        <f t="shared" si="2"/>
        <v>62.203780544029513</v>
      </c>
      <c r="Y36" s="32">
        <f t="shared" si="2"/>
        <v>55</v>
      </c>
    </row>
    <row r="37" spans="1:25" x14ac:dyDescent="0.15">
      <c r="A37" s="54" t="s">
        <v>6</v>
      </c>
      <c r="B37" s="66" t="str">
        <f t="shared" si="0"/>
        <v>エネルギー</v>
      </c>
      <c r="C37" s="67"/>
      <c r="D37" s="68"/>
      <c r="E37" s="22">
        <f t="shared" si="1"/>
        <v>55.612244897959179</v>
      </c>
      <c r="F37" s="23">
        <f t="shared" si="1"/>
        <v>59.346473029045647</v>
      </c>
      <c r="G37" s="24">
        <f t="shared" si="1"/>
        <v>62.08731489072202</v>
      </c>
      <c r="U37" s="54" t="s">
        <v>6</v>
      </c>
      <c r="V37" s="25" t="str">
        <f t="shared" si="2"/>
        <v>エネルギー</v>
      </c>
      <c r="W37" s="22">
        <f t="shared" si="2"/>
        <v>55.612244897959179</v>
      </c>
      <c r="X37" s="23">
        <f t="shared" si="2"/>
        <v>59.346473029045647</v>
      </c>
      <c r="Y37" s="24">
        <f t="shared" si="2"/>
        <v>62.08731489072202</v>
      </c>
    </row>
    <row r="38" spans="1:25" x14ac:dyDescent="0.15">
      <c r="A38" s="55"/>
      <c r="B38" s="63" t="str">
        <f t="shared" si="0"/>
        <v>粒子</v>
      </c>
      <c r="C38" s="64"/>
      <c r="D38" s="65"/>
      <c r="E38" s="26">
        <f t="shared" si="1"/>
        <v>67.006802721088434</v>
      </c>
      <c r="F38" s="27">
        <f t="shared" si="1"/>
        <v>69.494390656216382</v>
      </c>
      <c r="G38" s="28">
        <f t="shared" si="1"/>
        <v>66.84510922222222</v>
      </c>
      <c r="U38" s="55"/>
      <c r="V38" s="29" t="str">
        <f t="shared" si="2"/>
        <v>粒子</v>
      </c>
      <c r="W38" s="26">
        <f t="shared" si="2"/>
        <v>67.006802721088434</v>
      </c>
      <c r="X38" s="27">
        <f t="shared" si="2"/>
        <v>69.494390656216382</v>
      </c>
      <c r="Y38" s="28">
        <f t="shared" si="2"/>
        <v>66.84510922222222</v>
      </c>
    </row>
    <row r="39" spans="1:25" x14ac:dyDescent="0.15">
      <c r="A39" s="55"/>
      <c r="B39" s="63" t="str">
        <f t="shared" si="0"/>
        <v>生命</v>
      </c>
      <c r="C39" s="64"/>
      <c r="D39" s="65"/>
      <c r="E39" s="26">
        <f t="shared" si="1"/>
        <v>74.829931972789112</v>
      </c>
      <c r="F39" s="27">
        <f t="shared" si="1"/>
        <v>75.232826187183036</v>
      </c>
      <c r="G39" s="28">
        <f t="shared" si="1"/>
        <v>70.896843434343438</v>
      </c>
      <c r="U39" s="55"/>
      <c r="V39" s="29" t="str">
        <f t="shared" si="2"/>
        <v>生命</v>
      </c>
      <c r="W39" s="26">
        <f t="shared" si="2"/>
        <v>74.829931972789112</v>
      </c>
      <c r="X39" s="27">
        <f t="shared" si="2"/>
        <v>75.232826187183036</v>
      </c>
      <c r="Y39" s="28">
        <f t="shared" si="2"/>
        <v>70.896843434343438</v>
      </c>
    </row>
    <row r="40" spans="1:25" x14ac:dyDescent="0.15">
      <c r="A40" s="55"/>
      <c r="B40" s="63" t="str">
        <f t="shared" si="0"/>
        <v>地球</v>
      </c>
      <c r="C40" s="64"/>
      <c r="D40" s="65"/>
      <c r="E40" s="26">
        <f t="shared" si="1"/>
        <v>49.319727891156461</v>
      </c>
      <c r="F40" s="27">
        <f t="shared" si="1"/>
        <v>54.407561088059012</v>
      </c>
      <c r="G40" s="28">
        <f t="shared" si="1"/>
        <v>51.973585699264014</v>
      </c>
      <c r="U40" s="55"/>
      <c r="V40" s="29" t="str">
        <f t="shared" si="2"/>
        <v>地球</v>
      </c>
      <c r="W40" s="26">
        <f t="shared" si="2"/>
        <v>49.319727891156461</v>
      </c>
      <c r="X40" s="27">
        <f t="shared" si="2"/>
        <v>54.407561088059012</v>
      </c>
      <c r="Y40" s="28">
        <f t="shared" si="2"/>
        <v>51.973585699264014</v>
      </c>
    </row>
    <row r="41" spans="1:25" x14ac:dyDescent="0.15">
      <c r="A41" s="55"/>
      <c r="B41" s="63" t="str">
        <f t="shared" si="0"/>
        <v/>
      </c>
      <c r="C41" s="64"/>
      <c r="D41" s="65"/>
      <c r="E41" s="26" t="str">
        <f t="shared" si="1"/>
        <v/>
      </c>
      <c r="F41" s="27" t="str">
        <f t="shared" si="1"/>
        <v/>
      </c>
      <c r="G41" s="28" t="str">
        <f t="shared" si="1"/>
        <v/>
      </c>
      <c r="I41" s="34"/>
      <c r="U41" s="55"/>
      <c r="V41" s="29" t="str">
        <f t="shared" si="2"/>
        <v/>
      </c>
      <c r="W41" s="26" t="str">
        <f t="shared" si="2"/>
        <v/>
      </c>
      <c r="X41" s="27" t="str">
        <f t="shared" si="2"/>
        <v/>
      </c>
      <c r="Y41" s="28" t="str">
        <f t="shared" si="2"/>
        <v/>
      </c>
    </row>
    <row r="42" spans="1:25" x14ac:dyDescent="0.15">
      <c r="A42" s="56"/>
      <c r="B42" s="47" t="str">
        <f t="shared" si="0"/>
        <v/>
      </c>
      <c r="C42" s="48"/>
      <c r="D42" s="49"/>
      <c r="E42" s="30" t="str">
        <f t="shared" si="1"/>
        <v/>
      </c>
      <c r="F42" s="31" t="str">
        <f t="shared" si="1"/>
        <v/>
      </c>
      <c r="G42" s="32" t="str">
        <f t="shared" si="1"/>
        <v/>
      </c>
      <c r="U42" s="56"/>
      <c r="V42" s="33" t="str">
        <f t="shared" si="2"/>
        <v/>
      </c>
      <c r="W42" s="30" t="str">
        <f t="shared" si="2"/>
        <v/>
      </c>
      <c r="X42" s="31" t="str">
        <f t="shared" si="2"/>
        <v/>
      </c>
      <c r="Y42" s="32" t="str">
        <f t="shared" si="2"/>
        <v/>
      </c>
    </row>
    <row r="43" spans="1:25" x14ac:dyDescent="0.15">
      <c r="A43" s="54" t="s">
        <v>7</v>
      </c>
      <c r="B43" s="66" t="str">
        <f t="shared" si="0"/>
        <v>知識・技能</v>
      </c>
      <c r="C43" s="67"/>
      <c r="D43" s="68"/>
      <c r="E43" s="22">
        <f t="shared" si="1"/>
        <v>64.923469387755105</v>
      </c>
      <c r="F43" s="23">
        <f t="shared" si="1"/>
        <v>67.745504840940526</v>
      </c>
      <c r="G43" s="24">
        <f t="shared" si="1"/>
        <v>67.212275864390818</v>
      </c>
      <c r="U43" s="54" t="s">
        <v>7</v>
      </c>
      <c r="V43" s="25" t="str">
        <f t="shared" ref="V43:Y47" si="3">IF(V116&lt;&gt;"",V116,"")</f>
        <v>知識・技能</v>
      </c>
      <c r="W43" s="22">
        <f t="shared" si="3"/>
        <v>64.923469387755105</v>
      </c>
      <c r="X43" s="23">
        <f t="shared" si="3"/>
        <v>67.745504840940526</v>
      </c>
      <c r="Y43" s="24">
        <f t="shared" si="3"/>
        <v>67.212275864390818</v>
      </c>
    </row>
    <row r="44" spans="1:25" x14ac:dyDescent="0.15">
      <c r="A44" s="55"/>
      <c r="B44" s="63" t="str">
        <f t="shared" si="0"/>
        <v>思考・判断・表現</v>
      </c>
      <c r="C44" s="64"/>
      <c r="D44" s="65"/>
      <c r="E44" s="26">
        <f t="shared" si="1"/>
        <v>61.160714285714285</v>
      </c>
      <c r="F44" s="27">
        <f t="shared" si="1"/>
        <v>63.739626556016596</v>
      </c>
      <c r="G44" s="28">
        <f t="shared" si="1"/>
        <v>60.801324587512383</v>
      </c>
      <c r="U44" s="55"/>
      <c r="V44" s="29" t="str">
        <f t="shared" si="3"/>
        <v>思考・判断・表現</v>
      </c>
      <c r="W44" s="26">
        <f t="shared" si="3"/>
        <v>61.160714285714285</v>
      </c>
      <c r="X44" s="27">
        <f t="shared" si="3"/>
        <v>63.739626556016596</v>
      </c>
      <c r="Y44" s="28">
        <f t="shared" si="3"/>
        <v>60.801324587512383</v>
      </c>
    </row>
    <row r="45" spans="1:25" x14ac:dyDescent="0.15">
      <c r="A45" s="55"/>
      <c r="B45" s="63" t="str">
        <f t="shared" si="0"/>
        <v/>
      </c>
      <c r="C45" s="64"/>
      <c r="D45" s="65"/>
      <c r="E45" s="26" t="str">
        <f t="shared" si="1"/>
        <v/>
      </c>
      <c r="F45" s="27" t="str">
        <f t="shared" si="1"/>
        <v/>
      </c>
      <c r="G45" s="28" t="str">
        <f t="shared" si="1"/>
        <v/>
      </c>
      <c r="U45" s="55"/>
      <c r="V45" s="29" t="str">
        <f t="shared" si="3"/>
        <v/>
      </c>
      <c r="W45" s="26" t="str">
        <f t="shared" si="3"/>
        <v/>
      </c>
      <c r="X45" s="27" t="str">
        <f t="shared" si="3"/>
        <v/>
      </c>
      <c r="Y45" s="28" t="str">
        <f t="shared" si="3"/>
        <v/>
      </c>
    </row>
    <row r="46" spans="1:25" x14ac:dyDescent="0.15">
      <c r="A46" s="55"/>
      <c r="B46" s="63" t="str">
        <f t="shared" si="0"/>
        <v/>
      </c>
      <c r="C46" s="64"/>
      <c r="D46" s="65"/>
      <c r="E46" s="26" t="str">
        <f t="shared" si="1"/>
        <v/>
      </c>
      <c r="F46" s="27" t="str">
        <f t="shared" si="1"/>
        <v/>
      </c>
      <c r="G46" s="28" t="str">
        <f t="shared" si="1"/>
        <v/>
      </c>
      <c r="U46" s="55"/>
      <c r="V46" s="29" t="str">
        <f t="shared" si="3"/>
        <v/>
      </c>
      <c r="W46" s="26" t="str">
        <f t="shared" si="3"/>
        <v/>
      </c>
      <c r="X46" s="27" t="str">
        <f t="shared" si="3"/>
        <v/>
      </c>
      <c r="Y46" s="28" t="str">
        <f t="shared" si="3"/>
        <v/>
      </c>
    </row>
    <row r="47" spans="1:25" x14ac:dyDescent="0.15">
      <c r="A47" s="56"/>
      <c r="B47" s="47" t="str">
        <f t="shared" si="0"/>
        <v/>
      </c>
      <c r="C47" s="48"/>
      <c r="D47" s="49"/>
      <c r="E47" s="30" t="str">
        <f t="shared" si="1"/>
        <v/>
      </c>
      <c r="F47" s="31" t="str">
        <f t="shared" si="1"/>
        <v/>
      </c>
      <c r="G47" s="32" t="str">
        <f t="shared" si="1"/>
        <v/>
      </c>
      <c r="U47" s="56"/>
      <c r="V47" s="33" t="str">
        <f t="shared" si="3"/>
        <v/>
      </c>
      <c r="W47" s="30" t="str">
        <f t="shared" si="3"/>
        <v/>
      </c>
      <c r="X47" s="31" t="str">
        <f t="shared" si="3"/>
        <v/>
      </c>
      <c r="Y47" s="32" t="str">
        <f t="shared" si="3"/>
        <v/>
      </c>
    </row>
    <row r="48" spans="1:25" ht="4.5" customHeight="1" x14ac:dyDescent="0.15">
      <c r="A48" s="69" t="s">
        <v>8</v>
      </c>
      <c r="B48" s="69"/>
      <c r="C48" s="69"/>
      <c r="D48" s="69"/>
      <c r="E48" s="69"/>
      <c r="F48" s="69"/>
      <c r="G48" s="69"/>
      <c r="H48" s="69"/>
      <c r="I48" s="69"/>
      <c r="J48" s="69"/>
      <c r="K48" s="69"/>
      <c r="L48" s="69"/>
      <c r="M48" s="69"/>
      <c r="N48" s="69"/>
      <c r="O48" s="69"/>
      <c r="P48" s="69"/>
    </row>
    <row r="49" spans="1:19" ht="4.5" customHeight="1" x14ac:dyDescent="0.15">
      <c r="A49" s="69"/>
      <c r="B49" s="69"/>
      <c r="C49" s="69"/>
      <c r="D49" s="69"/>
      <c r="E49" s="69"/>
      <c r="F49" s="69"/>
      <c r="G49" s="69"/>
      <c r="H49" s="69"/>
      <c r="I49" s="69"/>
      <c r="J49" s="69"/>
      <c r="K49" s="69"/>
      <c r="L49" s="69"/>
      <c r="M49" s="69"/>
      <c r="N49" s="69"/>
      <c r="O49" s="69"/>
      <c r="P49" s="69"/>
    </row>
    <row r="50" spans="1:19" ht="4.5" customHeight="1" x14ac:dyDescent="0.15">
      <c r="A50" s="69"/>
      <c r="B50" s="69"/>
      <c r="C50" s="69"/>
      <c r="D50" s="69"/>
      <c r="E50" s="69"/>
      <c r="F50" s="69"/>
      <c r="G50" s="69"/>
      <c r="H50" s="69"/>
      <c r="I50" s="69"/>
      <c r="J50" s="69"/>
      <c r="K50" s="69"/>
      <c r="L50" s="69"/>
      <c r="M50" s="69"/>
      <c r="N50" s="69"/>
      <c r="O50" s="69"/>
      <c r="P50" s="69"/>
    </row>
    <row r="51" spans="1:19" ht="4.5" customHeight="1" x14ac:dyDescent="0.15">
      <c r="A51" s="69"/>
      <c r="B51" s="69"/>
      <c r="C51" s="69"/>
      <c r="D51" s="69"/>
      <c r="E51" s="69"/>
      <c r="F51" s="69"/>
      <c r="G51" s="69"/>
      <c r="H51" s="69"/>
      <c r="I51" s="69"/>
      <c r="J51" s="69"/>
      <c r="K51" s="69"/>
      <c r="L51" s="69"/>
      <c r="M51" s="69"/>
      <c r="N51" s="69"/>
      <c r="O51" s="69"/>
      <c r="P51" s="69"/>
    </row>
    <row r="52" spans="1:19" ht="4.5" customHeight="1" x14ac:dyDescent="0.15">
      <c r="A52" s="69"/>
      <c r="B52" s="69"/>
      <c r="C52" s="69"/>
      <c r="D52" s="69"/>
      <c r="E52" s="69"/>
      <c r="F52" s="69"/>
      <c r="G52" s="69"/>
      <c r="H52" s="69"/>
      <c r="I52" s="69"/>
      <c r="J52" s="69"/>
      <c r="K52" s="69"/>
      <c r="L52" s="69"/>
      <c r="M52" s="69"/>
      <c r="N52" s="69"/>
      <c r="O52" s="69"/>
      <c r="P52" s="69"/>
    </row>
    <row r="53" spans="1:19" ht="17.25" customHeight="1" x14ac:dyDescent="0.15">
      <c r="A53" s="5" t="s">
        <v>9</v>
      </c>
      <c r="B53" s="5"/>
      <c r="C53" s="5"/>
      <c r="H53" s="35"/>
      <c r="P53" s="36" t="s">
        <v>10</v>
      </c>
    </row>
    <row r="54" spans="1:19" ht="18.75" customHeight="1" x14ac:dyDescent="0.15">
      <c r="A54" s="70" t="s">
        <v>11</v>
      </c>
      <c r="B54" s="70"/>
      <c r="C54" s="70"/>
      <c r="D54" s="70" t="s">
        <v>12</v>
      </c>
      <c r="E54" s="70"/>
      <c r="F54" s="70"/>
      <c r="G54" s="70"/>
      <c r="H54" s="70"/>
      <c r="I54" s="70" t="s">
        <v>13</v>
      </c>
      <c r="J54" s="70"/>
      <c r="K54" s="70"/>
      <c r="L54" s="70"/>
      <c r="M54" s="70"/>
      <c r="N54" s="70"/>
      <c r="O54" s="70"/>
      <c r="P54" s="70"/>
    </row>
    <row r="55" spans="1:19" ht="97.5" hidden="1" customHeight="1" x14ac:dyDescent="0.15">
      <c r="A55" s="71" t="str">
        <f t="shared" ref="A55:A74" si="4">IF(V27&lt;&gt;"",V27,"")</f>
        <v>植物の分類</v>
      </c>
      <c r="B55" s="71"/>
      <c r="C55" s="71"/>
      <c r="D55" s="72"/>
      <c r="E55" s="72"/>
      <c r="F55" s="72"/>
      <c r="G55" s="72"/>
      <c r="H55" s="72"/>
      <c r="I55" s="72"/>
      <c r="J55" s="72"/>
      <c r="K55" s="72"/>
      <c r="L55" s="72"/>
      <c r="M55" s="72"/>
      <c r="N55" s="72"/>
      <c r="O55" s="72"/>
      <c r="P55" s="72"/>
      <c r="S55" s="37">
        <f t="shared" ref="S55:S74" si="5">LEN(V100)</f>
        <v>5</v>
      </c>
    </row>
    <row r="56" spans="1:19" ht="97.5" hidden="1" customHeight="1" x14ac:dyDescent="0.15">
      <c r="A56" s="71" t="str">
        <f t="shared" si="4"/>
        <v>身の回りの物質とその性質</v>
      </c>
      <c r="B56" s="71"/>
      <c r="C56" s="71"/>
      <c r="D56" s="72"/>
      <c r="E56" s="72"/>
      <c r="F56" s="72"/>
      <c r="G56" s="72"/>
      <c r="H56" s="72"/>
      <c r="I56" s="72"/>
      <c r="J56" s="72"/>
      <c r="K56" s="72"/>
      <c r="L56" s="72"/>
      <c r="M56" s="72"/>
      <c r="N56" s="72"/>
      <c r="O56" s="72"/>
      <c r="P56" s="72"/>
      <c r="S56" s="37">
        <f t="shared" si="5"/>
        <v>12</v>
      </c>
    </row>
    <row r="57" spans="1:19" ht="97.5" hidden="1" customHeight="1" x14ac:dyDescent="0.15">
      <c r="A57" s="71" t="str">
        <f t="shared" si="4"/>
        <v>光の性質</v>
      </c>
      <c r="B57" s="71"/>
      <c r="C57" s="71"/>
      <c r="D57" s="72"/>
      <c r="E57" s="72"/>
      <c r="F57" s="72"/>
      <c r="G57" s="72"/>
      <c r="H57" s="72"/>
      <c r="I57" s="72"/>
      <c r="J57" s="72"/>
      <c r="K57" s="72"/>
      <c r="L57" s="72"/>
      <c r="M57" s="72"/>
      <c r="N57" s="72"/>
      <c r="O57" s="72"/>
      <c r="P57" s="72"/>
      <c r="S57" s="37">
        <f t="shared" si="5"/>
        <v>4</v>
      </c>
    </row>
    <row r="58" spans="1:19" ht="97.5" hidden="1" customHeight="1" x14ac:dyDescent="0.15">
      <c r="A58" s="71" t="str">
        <f t="shared" si="4"/>
        <v>火山</v>
      </c>
      <c r="B58" s="71"/>
      <c r="C58" s="71"/>
      <c r="D58" s="72"/>
      <c r="E58" s="72"/>
      <c r="F58" s="72"/>
      <c r="G58" s="72"/>
      <c r="H58" s="72"/>
      <c r="I58" s="72"/>
      <c r="J58" s="72"/>
      <c r="K58" s="72"/>
      <c r="L58" s="72"/>
      <c r="M58" s="72"/>
      <c r="N58" s="72"/>
      <c r="O58" s="72"/>
      <c r="P58" s="72"/>
      <c r="S58" s="37">
        <f t="shared" si="5"/>
        <v>2</v>
      </c>
    </row>
    <row r="59" spans="1:19" ht="97.5" hidden="1" customHeight="1" x14ac:dyDescent="0.15">
      <c r="A59" s="71" t="str">
        <f t="shared" si="4"/>
        <v>動物のからだのつくりとはたらき</v>
      </c>
      <c r="B59" s="71"/>
      <c r="C59" s="71"/>
      <c r="D59" s="72"/>
      <c r="E59" s="72"/>
      <c r="F59" s="72"/>
      <c r="G59" s="72"/>
      <c r="H59" s="72"/>
      <c r="I59" s="72"/>
      <c r="J59" s="72"/>
      <c r="K59" s="72"/>
      <c r="L59" s="72"/>
      <c r="M59" s="72"/>
      <c r="N59" s="72"/>
      <c r="O59" s="72"/>
      <c r="P59" s="72"/>
      <c r="S59" s="37">
        <f t="shared" si="5"/>
        <v>15</v>
      </c>
    </row>
    <row r="60" spans="1:19" ht="97.5" hidden="1" customHeight="1" x14ac:dyDescent="0.15">
      <c r="A60" s="71" t="str">
        <f t="shared" si="4"/>
        <v>物質の成り立ち</v>
      </c>
      <c r="B60" s="71"/>
      <c r="C60" s="71"/>
      <c r="D60" s="72"/>
      <c r="E60" s="72"/>
      <c r="F60" s="72"/>
      <c r="G60" s="72"/>
      <c r="H60" s="72"/>
      <c r="I60" s="72"/>
      <c r="J60" s="72"/>
      <c r="K60" s="72"/>
      <c r="L60" s="72"/>
      <c r="M60" s="72"/>
      <c r="N60" s="72"/>
      <c r="O60" s="72"/>
      <c r="P60" s="72"/>
      <c r="S60" s="37">
        <f t="shared" si="5"/>
        <v>7</v>
      </c>
    </row>
    <row r="61" spans="1:19" ht="97.5" hidden="1" customHeight="1" x14ac:dyDescent="0.15">
      <c r="A61" s="71" t="str">
        <f t="shared" si="4"/>
        <v>電流と磁界</v>
      </c>
      <c r="B61" s="71"/>
      <c r="C61" s="71"/>
      <c r="D61" s="72"/>
      <c r="E61" s="72"/>
      <c r="F61" s="72"/>
      <c r="G61" s="72"/>
      <c r="H61" s="72"/>
      <c r="I61" s="72"/>
      <c r="J61" s="72"/>
      <c r="K61" s="72"/>
      <c r="L61" s="72"/>
      <c r="M61" s="72"/>
      <c r="N61" s="72"/>
      <c r="O61" s="72"/>
      <c r="P61" s="72"/>
      <c r="S61" s="37">
        <f t="shared" si="5"/>
        <v>5</v>
      </c>
    </row>
    <row r="62" spans="1:19" ht="97.5" hidden="1" customHeight="1" x14ac:dyDescent="0.15">
      <c r="A62" s="71" t="str">
        <f t="shared" si="4"/>
        <v>気象の観測</v>
      </c>
      <c r="B62" s="71"/>
      <c r="C62" s="71"/>
      <c r="D62" s="72"/>
      <c r="E62" s="72"/>
      <c r="F62" s="72"/>
      <c r="G62" s="72"/>
      <c r="H62" s="72"/>
      <c r="I62" s="72"/>
      <c r="J62" s="72"/>
      <c r="K62" s="72"/>
      <c r="L62" s="72"/>
      <c r="M62" s="72"/>
      <c r="N62" s="72"/>
      <c r="O62" s="72"/>
      <c r="P62" s="72"/>
      <c r="S62" s="37">
        <f t="shared" si="5"/>
        <v>5</v>
      </c>
    </row>
    <row r="63" spans="1:19" ht="97.5" hidden="1" customHeight="1" x14ac:dyDescent="0.15">
      <c r="A63" s="71" t="str">
        <f t="shared" si="4"/>
        <v>生物の成長とふえ方</v>
      </c>
      <c r="B63" s="71"/>
      <c r="C63" s="71"/>
      <c r="D63" s="72"/>
      <c r="E63" s="72"/>
      <c r="F63" s="72"/>
      <c r="G63" s="72"/>
      <c r="H63" s="72"/>
      <c r="I63" s="72"/>
      <c r="J63" s="72"/>
      <c r="K63" s="72"/>
      <c r="L63" s="72"/>
      <c r="M63" s="72"/>
      <c r="N63" s="72"/>
      <c r="O63" s="72"/>
      <c r="P63" s="72"/>
      <c r="S63" s="37">
        <f t="shared" si="5"/>
        <v>9</v>
      </c>
    </row>
    <row r="64" spans="1:19" ht="97.5" hidden="1" customHeight="1" x14ac:dyDescent="0.15">
      <c r="A64" s="71" t="str">
        <f t="shared" si="4"/>
        <v>水溶液とイオン</v>
      </c>
      <c r="B64" s="71"/>
      <c r="C64" s="71"/>
      <c r="D64" s="72"/>
      <c r="E64" s="72"/>
      <c r="F64" s="72"/>
      <c r="G64" s="72"/>
      <c r="H64" s="72"/>
      <c r="I64" s="72"/>
      <c r="J64" s="72"/>
      <c r="K64" s="72"/>
      <c r="L64" s="72"/>
      <c r="M64" s="72"/>
      <c r="N64" s="72"/>
      <c r="O64" s="72"/>
      <c r="P64" s="72"/>
      <c r="S64" s="37">
        <f t="shared" si="5"/>
        <v>7</v>
      </c>
    </row>
    <row r="65" spans="1:21" ht="97.5" customHeight="1" x14ac:dyDescent="0.15">
      <c r="A65" s="71" t="str">
        <f t="shared" si="4"/>
        <v>エネルギー</v>
      </c>
      <c r="B65" s="71"/>
      <c r="C65" s="71"/>
      <c r="D65" s="72" t="s">
        <v>132</v>
      </c>
      <c r="E65" s="72"/>
      <c r="F65" s="72"/>
      <c r="G65" s="72"/>
      <c r="H65" s="72"/>
      <c r="I65" s="72" t="s">
        <v>122</v>
      </c>
      <c r="J65" s="72"/>
      <c r="K65" s="72"/>
      <c r="L65" s="72"/>
      <c r="M65" s="72"/>
      <c r="N65" s="72"/>
      <c r="O65" s="72"/>
      <c r="P65" s="72"/>
      <c r="S65" s="37">
        <f t="shared" si="5"/>
        <v>5</v>
      </c>
    </row>
    <row r="66" spans="1:21" ht="97.5" customHeight="1" x14ac:dyDescent="0.15">
      <c r="A66" s="71" t="str">
        <f t="shared" si="4"/>
        <v>粒子</v>
      </c>
      <c r="B66" s="71"/>
      <c r="C66" s="71"/>
      <c r="D66" s="72" t="s">
        <v>133</v>
      </c>
      <c r="E66" s="72"/>
      <c r="F66" s="72"/>
      <c r="G66" s="72"/>
      <c r="H66" s="72"/>
      <c r="I66" s="72" t="s">
        <v>123</v>
      </c>
      <c r="J66" s="72"/>
      <c r="K66" s="72"/>
      <c r="L66" s="72"/>
      <c r="M66" s="72"/>
      <c r="N66" s="72"/>
      <c r="O66" s="72"/>
      <c r="P66" s="72"/>
      <c r="S66" s="37">
        <f t="shared" si="5"/>
        <v>2</v>
      </c>
    </row>
    <row r="67" spans="1:21" ht="97.5" customHeight="1" x14ac:dyDescent="0.15">
      <c r="A67" s="71" t="str">
        <f t="shared" si="4"/>
        <v>生命</v>
      </c>
      <c r="B67" s="71"/>
      <c r="C67" s="71"/>
      <c r="D67" s="72" t="s">
        <v>134</v>
      </c>
      <c r="E67" s="72"/>
      <c r="F67" s="72"/>
      <c r="G67" s="72"/>
      <c r="H67" s="72"/>
      <c r="I67" s="72" t="s">
        <v>124</v>
      </c>
      <c r="J67" s="72"/>
      <c r="K67" s="72"/>
      <c r="L67" s="72"/>
      <c r="M67" s="72"/>
      <c r="N67" s="72"/>
      <c r="O67" s="72"/>
      <c r="P67" s="72"/>
      <c r="S67" s="37">
        <f t="shared" si="5"/>
        <v>2</v>
      </c>
    </row>
    <row r="68" spans="1:21" ht="97.5" customHeight="1" x14ac:dyDescent="0.15">
      <c r="A68" s="71" t="str">
        <f t="shared" si="4"/>
        <v>地球</v>
      </c>
      <c r="B68" s="71"/>
      <c r="C68" s="71"/>
      <c r="D68" s="72" t="s">
        <v>135</v>
      </c>
      <c r="E68" s="72"/>
      <c r="F68" s="72"/>
      <c r="G68" s="72"/>
      <c r="H68" s="72"/>
      <c r="I68" s="72" t="s">
        <v>125</v>
      </c>
      <c r="J68" s="72"/>
      <c r="K68" s="72"/>
      <c r="L68" s="72"/>
      <c r="M68" s="72"/>
      <c r="N68" s="72"/>
      <c r="O68" s="72"/>
      <c r="P68" s="72"/>
      <c r="S68" s="37">
        <f t="shared" si="5"/>
        <v>2</v>
      </c>
    </row>
    <row r="69" spans="1:21" ht="97.5" customHeight="1" x14ac:dyDescent="0.15">
      <c r="A69" s="71" t="str">
        <f t="shared" si="4"/>
        <v/>
      </c>
      <c r="B69" s="71"/>
      <c r="C69" s="71"/>
      <c r="D69" s="72"/>
      <c r="E69" s="72"/>
      <c r="F69" s="72"/>
      <c r="G69" s="72"/>
      <c r="H69" s="72"/>
      <c r="I69" s="72"/>
      <c r="J69" s="72"/>
      <c r="K69" s="72"/>
      <c r="L69" s="72"/>
      <c r="M69" s="72"/>
      <c r="N69" s="72"/>
      <c r="O69" s="72"/>
      <c r="P69" s="72"/>
      <c r="S69" s="37">
        <f t="shared" si="5"/>
        <v>0</v>
      </c>
    </row>
    <row r="70" spans="1:21" ht="97.5" customHeight="1" x14ac:dyDescent="0.15">
      <c r="A70" s="71" t="str">
        <f t="shared" si="4"/>
        <v/>
      </c>
      <c r="B70" s="71"/>
      <c r="C70" s="71"/>
      <c r="D70" s="72"/>
      <c r="E70" s="72"/>
      <c r="F70" s="72"/>
      <c r="G70" s="72"/>
      <c r="H70" s="72"/>
      <c r="I70" s="72"/>
      <c r="J70" s="72"/>
      <c r="K70" s="72"/>
      <c r="L70" s="72"/>
      <c r="M70" s="72"/>
      <c r="N70" s="72"/>
      <c r="O70" s="72"/>
      <c r="P70" s="72"/>
      <c r="S70" s="37">
        <f t="shared" si="5"/>
        <v>0</v>
      </c>
    </row>
    <row r="71" spans="1:21" ht="97.5" hidden="1" customHeight="1" x14ac:dyDescent="0.15">
      <c r="A71" s="73" t="str">
        <f t="shared" si="4"/>
        <v>知識・技能</v>
      </c>
      <c r="B71" s="73"/>
      <c r="C71" s="73"/>
      <c r="D71" s="74"/>
      <c r="E71" s="74"/>
      <c r="F71" s="74"/>
      <c r="G71" s="74"/>
      <c r="H71" s="74"/>
      <c r="I71" s="74"/>
      <c r="J71" s="74"/>
      <c r="K71" s="74"/>
      <c r="L71" s="74"/>
      <c r="M71" s="74"/>
      <c r="N71" s="74"/>
      <c r="O71" s="74"/>
      <c r="P71" s="74"/>
      <c r="S71" s="37">
        <f t="shared" si="5"/>
        <v>5</v>
      </c>
    </row>
    <row r="72" spans="1:21" ht="97.5" hidden="1" customHeight="1" x14ac:dyDescent="0.15">
      <c r="A72" s="73" t="str">
        <f t="shared" si="4"/>
        <v>思考・判断・表現</v>
      </c>
      <c r="B72" s="73"/>
      <c r="C72" s="73"/>
      <c r="D72" s="74"/>
      <c r="E72" s="74"/>
      <c r="F72" s="74"/>
      <c r="G72" s="74"/>
      <c r="H72" s="74"/>
      <c r="I72" s="74"/>
      <c r="J72" s="74"/>
      <c r="K72" s="74"/>
      <c r="L72" s="74"/>
      <c r="M72" s="74"/>
      <c r="N72" s="74"/>
      <c r="O72" s="74"/>
      <c r="P72" s="74"/>
      <c r="S72" s="37">
        <f t="shared" si="5"/>
        <v>8</v>
      </c>
    </row>
    <row r="73" spans="1:21" ht="97.5" hidden="1" customHeight="1" x14ac:dyDescent="0.15">
      <c r="A73" s="73" t="str">
        <f t="shared" si="4"/>
        <v/>
      </c>
      <c r="B73" s="73"/>
      <c r="C73" s="73"/>
      <c r="D73" s="74"/>
      <c r="E73" s="74"/>
      <c r="F73" s="74"/>
      <c r="G73" s="74"/>
      <c r="H73" s="74"/>
      <c r="I73" s="74"/>
      <c r="J73" s="74"/>
      <c r="K73" s="74"/>
      <c r="L73" s="74"/>
      <c r="M73" s="74"/>
      <c r="N73" s="74"/>
      <c r="O73" s="74"/>
      <c r="P73" s="74"/>
      <c r="S73" s="37">
        <f t="shared" si="5"/>
        <v>0</v>
      </c>
    </row>
    <row r="74" spans="1:21" ht="97.5" hidden="1" customHeight="1" x14ac:dyDescent="0.15">
      <c r="A74" s="73" t="str">
        <f t="shared" si="4"/>
        <v/>
      </c>
      <c r="B74" s="73"/>
      <c r="C74" s="73"/>
      <c r="D74" s="74"/>
      <c r="E74" s="74"/>
      <c r="F74" s="74"/>
      <c r="G74" s="74"/>
      <c r="H74" s="74"/>
      <c r="I74" s="74"/>
      <c r="J74" s="74"/>
      <c r="K74" s="74"/>
      <c r="L74" s="74"/>
      <c r="M74" s="74"/>
      <c r="N74" s="74"/>
      <c r="O74" s="74"/>
      <c r="P74" s="74"/>
      <c r="S74" s="37">
        <f t="shared" si="5"/>
        <v>0</v>
      </c>
    </row>
    <row r="75" spans="1:21" ht="26.25" customHeight="1" x14ac:dyDescent="0.15">
      <c r="A75" s="38"/>
      <c r="B75" s="38"/>
      <c r="C75" s="38"/>
      <c r="D75" s="39"/>
      <c r="E75" s="39"/>
      <c r="F75" s="39"/>
      <c r="G75" s="39"/>
      <c r="H75" s="39"/>
      <c r="I75" s="39"/>
      <c r="J75" s="39"/>
      <c r="K75" s="39"/>
      <c r="L75" s="39"/>
      <c r="M75" s="39"/>
      <c r="N75" s="39"/>
      <c r="O75" s="39"/>
      <c r="P75" s="39"/>
    </row>
    <row r="76" spans="1:21" ht="26.25" customHeight="1" x14ac:dyDescent="0.15">
      <c r="A76" s="40"/>
      <c r="B76" s="40"/>
      <c r="C76" s="40"/>
      <c r="D76" s="39"/>
      <c r="E76" s="39"/>
      <c r="F76" s="39"/>
      <c r="G76" s="39"/>
      <c r="H76" s="39"/>
      <c r="I76" s="39"/>
      <c r="J76" s="39"/>
      <c r="K76" s="39"/>
      <c r="L76" s="39"/>
      <c r="M76" s="39"/>
      <c r="N76" s="39"/>
      <c r="O76" s="39"/>
      <c r="P76" s="39"/>
    </row>
    <row r="79" spans="1:21" x14ac:dyDescent="0.15">
      <c r="T79" s="9"/>
      <c r="U79" s="9"/>
    </row>
    <row r="80" spans="1:21" x14ac:dyDescent="0.15">
      <c r="T80" s="14"/>
      <c r="U80" s="14"/>
    </row>
    <row r="81" spans="20:21" x14ac:dyDescent="0.15">
      <c r="T81" s="14"/>
      <c r="U81" s="14"/>
    </row>
    <row r="82" spans="20:21" x14ac:dyDescent="0.15">
      <c r="T82" s="14"/>
      <c r="U82" s="14"/>
    </row>
    <row r="83" spans="20:21" x14ac:dyDescent="0.15">
      <c r="T83" s="14"/>
      <c r="U83" s="14"/>
    </row>
    <row r="84" spans="20:21" x14ac:dyDescent="0.15">
      <c r="T84" s="14"/>
      <c r="U84" s="14"/>
    </row>
    <row r="85" spans="20:21" x14ac:dyDescent="0.15">
      <c r="T85" s="14"/>
      <c r="U85" s="14"/>
    </row>
    <row r="86" spans="20:21" x14ac:dyDescent="0.15">
      <c r="T86" s="14"/>
      <c r="U86" s="14"/>
    </row>
    <row r="87" spans="20:21" x14ac:dyDescent="0.15">
      <c r="T87" s="14"/>
      <c r="U87" s="14"/>
    </row>
    <row r="88" spans="20:21" x14ac:dyDescent="0.15">
      <c r="T88" s="14"/>
      <c r="U88" s="14"/>
    </row>
    <row r="89" spans="20:21" x14ac:dyDescent="0.15">
      <c r="T89" s="14"/>
      <c r="U89" s="14"/>
    </row>
    <row r="90" spans="20:21" x14ac:dyDescent="0.15">
      <c r="T90" s="14"/>
      <c r="U90" s="14"/>
    </row>
    <row r="91" spans="20:21" x14ac:dyDescent="0.15">
      <c r="T91" s="14"/>
      <c r="U91" s="14"/>
    </row>
    <row r="92" spans="20:21" x14ac:dyDescent="0.15">
      <c r="T92" s="14"/>
      <c r="U92" s="14"/>
    </row>
    <row r="93" spans="20:21" x14ac:dyDescent="0.15">
      <c r="T93" s="14"/>
      <c r="U93" s="14"/>
    </row>
    <row r="94" spans="20:21" x14ac:dyDescent="0.15">
      <c r="T94" s="14"/>
      <c r="U94" s="14"/>
    </row>
    <row r="95" spans="20:21" x14ac:dyDescent="0.15">
      <c r="T95" s="14"/>
      <c r="U95" s="14"/>
    </row>
    <row r="99" spans="20:25" x14ac:dyDescent="0.15">
      <c r="U99" s="1" t="s">
        <v>14</v>
      </c>
      <c r="V99" s="41" t="s">
        <v>15</v>
      </c>
      <c r="W99" s="9" t="s">
        <v>16</v>
      </c>
      <c r="X99" s="9" t="s">
        <v>3</v>
      </c>
      <c r="Y99" s="9" t="s">
        <v>4</v>
      </c>
    </row>
    <row r="100" spans="20:25" ht="13.5" hidden="1" customHeight="1" x14ac:dyDescent="0.15">
      <c r="T100" s="42"/>
      <c r="U100" s="1">
        <v>1</v>
      </c>
      <c r="V100" s="1" t="s">
        <v>63</v>
      </c>
      <c r="W100" s="14">
        <v>78.571428571428569</v>
      </c>
      <c r="X100" s="14">
        <v>80.20285846011987</v>
      </c>
      <c r="Y100" s="14">
        <v>10</v>
      </c>
    </row>
    <row r="101" spans="20:25" hidden="1" x14ac:dyDescent="0.15">
      <c r="T101" s="43"/>
      <c r="U101" s="1">
        <v>2</v>
      </c>
      <c r="V101" s="1" t="s">
        <v>64</v>
      </c>
      <c r="W101" s="14">
        <v>75.850340136054427</v>
      </c>
      <c r="X101" s="14">
        <v>77.13231904103273</v>
      </c>
      <c r="Y101" s="14">
        <v>15</v>
      </c>
    </row>
    <row r="102" spans="20:25" hidden="1" x14ac:dyDescent="0.15">
      <c r="T102" s="43"/>
      <c r="U102" s="1">
        <v>3</v>
      </c>
      <c r="V102" s="1" t="s">
        <v>65</v>
      </c>
      <c r="W102" s="14">
        <v>57.823129251700678</v>
      </c>
      <c r="X102" s="14">
        <v>58.958045182111576</v>
      </c>
      <c r="Y102" s="14">
        <v>20</v>
      </c>
    </row>
    <row r="103" spans="20:25" hidden="1" x14ac:dyDescent="0.15">
      <c r="T103" s="43"/>
      <c r="U103" s="1">
        <v>4</v>
      </c>
      <c r="V103" s="1" t="s">
        <v>66</v>
      </c>
      <c r="W103" s="14">
        <v>52.38095238095238</v>
      </c>
      <c r="X103" s="14">
        <v>59.188566159520512</v>
      </c>
      <c r="Y103" s="14">
        <v>25</v>
      </c>
    </row>
    <row r="104" spans="20:25" hidden="1" x14ac:dyDescent="0.15">
      <c r="T104" s="43"/>
      <c r="U104" s="1">
        <v>5</v>
      </c>
      <c r="V104" s="1" t="s">
        <v>67</v>
      </c>
      <c r="W104" s="14">
        <v>67.687074829931973</v>
      </c>
      <c r="X104" s="14">
        <v>70.087597971415391</v>
      </c>
      <c r="Y104" s="14">
        <v>30</v>
      </c>
    </row>
    <row r="105" spans="20:25" hidden="1" x14ac:dyDescent="0.15">
      <c r="T105" s="43"/>
      <c r="U105" s="1">
        <v>6</v>
      </c>
      <c r="V105" s="1" t="s">
        <v>68</v>
      </c>
      <c r="W105" s="14">
        <v>67.687074829931973</v>
      </c>
      <c r="X105" s="14">
        <v>69.147072383586902</v>
      </c>
      <c r="Y105" s="14">
        <v>35</v>
      </c>
    </row>
    <row r="106" spans="20:25" hidden="1" x14ac:dyDescent="0.15">
      <c r="T106" s="43"/>
      <c r="U106" s="1">
        <v>7</v>
      </c>
      <c r="V106" s="1" t="s">
        <v>69</v>
      </c>
      <c r="W106" s="14">
        <v>50</v>
      </c>
      <c r="X106" s="14">
        <v>52.752420470262791</v>
      </c>
      <c r="Y106" s="14">
        <v>40</v>
      </c>
    </row>
    <row r="107" spans="20:25" hidden="1" x14ac:dyDescent="0.15">
      <c r="T107" s="43"/>
      <c r="U107" s="1">
        <v>8</v>
      </c>
      <c r="V107" s="1" t="s">
        <v>70</v>
      </c>
      <c r="W107" s="14">
        <v>46.258503401360542</v>
      </c>
      <c r="X107" s="14">
        <v>49.626556016597512</v>
      </c>
      <c r="Y107" s="14">
        <v>45</v>
      </c>
    </row>
    <row r="108" spans="20:25" hidden="1" x14ac:dyDescent="0.15">
      <c r="T108" s="43"/>
      <c r="U108" s="1">
        <v>9</v>
      </c>
      <c r="V108" s="1" t="s">
        <v>71</v>
      </c>
      <c r="W108" s="14">
        <v>78.231292517006793</v>
      </c>
      <c r="X108" s="14">
        <v>75.408022130013833</v>
      </c>
      <c r="Y108" s="14">
        <v>50</v>
      </c>
    </row>
    <row r="109" spans="20:25" hidden="1" x14ac:dyDescent="0.15">
      <c r="T109" s="44"/>
      <c r="U109" s="1">
        <v>10</v>
      </c>
      <c r="V109" s="1" t="s">
        <v>72</v>
      </c>
      <c r="W109" s="14">
        <v>57.482993197278915</v>
      </c>
      <c r="X109" s="14">
        <v>62.203780544029513</v>
      </c>
      <c r="Y109" s="14">
        <v>55</v>
      </c>
    </row>
    <row r="110" spans="20:25" ht="13.5" customHeight="1" x14ac:dyDescent="0.15">
      <c r="T110" s="42"/>
      <c r="U110" s="1">
        <v>1</v>
      </c>
      <c r="V110" s="1" t="s">
        <v>73</v>
      </c>
      <c r="W110" s="14">
        <v>55.612244897959179</v>
      </c>
      <c r="X110" s="14">
        <v>59.346473029045647</v>
      </c>
      <c r="Y110" s="14">
        <v>62.08731489072202</v>
      </c>
    </row>
    <row r="111" spans="20:25" x14ac:dyDescent="0.15">
      <c r="T111" s="43"/>
      <c r="U111" s="1">
        <v>2</v>
      </c>
      <c r="V111" s="1" t="s">
        <v>74</v>
      </c>
      <c r="W111" s="14">
        <v>67.006802721088434</v>
      </c>
      <c r="X111" s="14">
        <v>69.494390656216382</v>
      </c>
      <c r="Y111" s="14">
        <v>66.84510922222222</v>
      </c>
    </row>
    <row r="112" spans="20:25" x14ac:dyDescent="0.15">
      <c r="T112" s="43"/>
      <c r="U112" s="1">
        <v>3</v>
      </c>
      <c r="V112" s="1" t="s">
        <v>75</v>
      </c>
      <c r="W112" s="14">
        <v>74.829931972789112</v>
      </c>
      <c r="X112" s="14">
        <v>75.232826187183036</v>
      </c>
      <c r="Y112" s="14">
        <v>70.896843434343438</v>
      </c>
    </row>
    <row r="113" spans="20:25" x14ac:dyDescent="0.15">
      <c r="T113" s="43"/>
      <c r="U113" s="1">
        <v>4</v>
      </c>
      <c r="V113" s="1" t="s">
        <v>76</v>
      </c>
      <c r="W113" s="14">
        <v>49.319727891156461</v>
      </c>
      <c r="X113" s="14">
        <v>54.407561088059012</v>
      </c>
      <c r="Y113" s="14">
        <v>51.973585699264014</v>
      </c>
    </row>
    <row r="114" spans="20:25" hidden="1" x14ac:dyDescent="0.15">
      <c r="T114" s="43"/>
      <c r="U114" s="1">
        <v>5</v>
      </c>
      <c r="V114" s="1" t="s">
        <v>25</v>
      </c>
      <c r="W114" s="14"/>
      <c r="X114" s="14"/>
      <c r="Y114" s="14"/>
    </row>
    <row r="115" spans="20:25" hidden="1" x14ac:dyDescent="0.15">
      <c r="T115" s="44"/>
      <c r="U115" s="1">
        <v>6</v>
      </c>
      <c r="V115" s="1" t="s">
        <v>25</v>
      </c>
      <c r="W115" s="14"/>
      <c r="X115" s="14"/>
      <c r="Y115" s="14"/>
    </row>
    <row r="116" spans="20:25" ht="13.5" customHeight="1" x14ac:dyDescent="0.15">
      <c r="T116" s="42"/>
      <c r="U116" s="1">
        <v>1</v>
      </c>
      <c r="V116" s="1" t="s">
        <v>32</v>
      </c>
      <c r="W116" s="14">
        <v>64.923469387755105</v>
      </c>
      <c r="X116" s="14">
        <v>67.745504840940526</v>
      </c>
      <c r="Y116" s="14">
        <v>67.212275864390818</v>
      </c>
    </row>
    <row r="117" spans="20:25" x14ac:dyDescent="0.15">
      <c r="T117" s="43"/>
      <c r="U117" s="1">
        <v>2</v>
      </c>
      <c r="V117" s="1" t="s">
        <v>33</v>
      </c>
      <c r="W117" s="14">
        <v>61.160714285714285</v>
      </c>
      <c r="X117" s="14">
        <v>63.739626556016596</v>
      </c>
      <c r="Y117" s="14">
        <v>60.801324587512383</v>
      </c>
    </row>
    <row r="118" spans="20:25" hidden="1" x14ac:dyDescent="0.15">
      <c r="T118" s="43"/>
      <c r="U118" s="1">
        <v>3</v>
      </c>
      <c r="V118" s="1" t="s">
        <v>25</v>
      </c>
      <c r="W118" s="14"/>
      <c r="X118" s="14"/>
      <c r="Y118" s="14"/>
    </row>
    <row r="119" spans="20:25" hidden="1" x14ac:dyDescent="0.15">
      <c r="T119" s="43"/>
      <c r="U119" s="1">
        <v>4</v>
      </c>
      <c r="V119" s="1" t="s">
        <v>25</v>
      </c>
      <c r="W119" s="14"/>
      <c r="X119" s="14"/>
      <c r="Y119" s="14"/>
    </row>
    <row r="120" spans="20:25" hidden="1" x14ac:dyDescent="0.15">
      <c r="T120" s="44"/>
      <c r="U120" s="1">
        <v>5</v>
      </c>
      <c r="V120" s="1" t="s">
        <v>25</v>
      </c>
      <c r="W120" s="14"/>
      <c r="X120" s="14"/>
      <c r="Y120" s="14"/>
    </row>
    <row r="121" spans="20:25" x14ac:dyDescent="0.15">
      <c r="W121" s="14"/>
      <c r="X121" s="14"/>
    </row>
    <row r="122" spans="20:25" x14ac:dyDescent="0.15">
      <c r="W122" s="14"/>
      <c r="X122" s="14"/>
    </row>
    <row r="123" spans="20:25" x14ac:dyDescent="0.15">
      <c r="W123" s="14"/>
      <c r="X123" s="14"/>
    </row>
    <row r="124" spans="20:25" x14ac:dyDescent="0.15">
      <c r="W124" s="14"/>
      <c r="X124" s="14"/>
    </row>
    <row r="125" spans="20:25" x14ac:dyDescent="0.15">
      <c r="W125" s="14"/>
      <c r="X125" s="14"/>
    </row>
    <row r="126" spans="20:25" x14ac:dyDescent="0.15">
      <c r="W126" s="14"/>
      <c r="X126" s="14"/>
    </row>
    <row r="127" spans="20:25" x14ac:dyDescent="0.15">
      <c r="W127" s="14"/>
      <c r="X127" s="14"/>
    </row>
    <row r="128" spans="20:25" x14ac:dyDescent="0.15">
      <c r="W128" s="14"/>
      <c r="X128" s="14"/>
    </row>
    <row r="129" spans="23:24" x14ac:dyDescent="0.15">
      <c r="W129" s="14"/>
      <c r="X129" s="14"/>
    </row>
    <row r="130" spans="23:24" x14ac:dyDescent="0.15">
      <c r="W130" s="14"/>
      <c r="X130" s="14"/>
    </row>
    <row r="131" spans="23:24" x14ac:dyDescent="0.15">
      <c r="W131" s="14"/>
      <c r="X131" s="14"/>
    </row>
    <row r="132" spans="23:24" x14ac:dyDescent="0.15">
      <c r="W132" s="14"/>
      <c r="X132" s="14"/>
    </row>
    <row r="133" spans="23:24" x14ac:dyDescent="0.15">
      <c r="W133" s="14"/>
      <c r="X133" s="14"/>
    </row>
    <row r="134" spans="23:24" x14ac:dyDescent="0.15">
      <c r="W134" s="14"/>
      <c r="X134" s="14"/>
    </row>
    <row r="135" spans="23:24" x14ac:dyDescent="0.15">
      <c r="W135" s="14"/>
      <c r="X135" s="14"/>
    </row>
    <row r="136" spans="23:24" x14ac:dyDescent="0.15">
      <c r="W136" s="14"/>
      <c r="X136" s="14"/>
    </row>
    <row r="137" spans="23:24" x14ac:dyDescent="0.15">
      <c r="W137" s="14"/>
      <c r="X137" s="14"/>
    </row>
    <row r="138" spans="23:24" x14ac:dyDescent="0.15">
      <c r="W138" s="14"/>
      <c r="X138" s="14"/>
    </row>
    <row r="139" spans="23:24" x14ac:dyDescent="0.15">
      <c r="W139" s="14"/>
      <c r="X139" s="14"/>
    </row>
    <row r="140" spans="23:24" x14ac:dyDescent="0.15">
      <c r="W140" s="14"/>
      <c r="X140" s="14"/>
    </row>
    <row r="141" spans="23:24" x14ac:dyDescent="0.15">
      <c r="W141" s="14"/>
      <c r="X141" s="14"/>
    </row>
    <row r="142" spans="23:24" x14ac:dyDescent="0.15">
      <c r="W142" s="14"/>
      <c r="X142" s="14"/>
    </row>
  </sheetData>
  <mergeCells count="95">
    <mergeCell ref="A74:C74"/>
    <mergeCell ref="D74:H74"/>
    <mergeCell ref="I74:P74"/>
    <mergeCell ref="A72:C72"/>
    <mergeCell ref="D72:H72"/>
    <mergeCell ref="I72:P72"/>
    <mergeCell ref="A73:C73"/>
    <mergeCell ref="D73:H73"/>
    <mergeCell ref="I73:P73"/>
    <mergeCell ref="A70:C70"/>
    <mergeCell ref="D70:H70"/>
    <mergeCell ref="I70:P70"/>
    <mergeCell ref="A71:C71"/>
    <mergeCell ref="D71:H71"/>
    <mergeCell ref="I71:P71"/>
    <mergeCell ref="A68:C68"/>
    <mergeCell ref="D68:H68"/>
    <mergeCell ref="I68:P68"/>
    <mergeCell ref="A69:C69"/>
    <mergeCell ref="D69:H69"/>
    <mergeCell ref="I69:P69"/>
    <mergeCell ref="A66:C66"/>
    <mergeCell ref="D66:H66"/>
    <mergeCell ref="I66:P66"/>
    <mergeCell ref="A67:C67"/>
    <mergeCell ref="D67:H67"/>
    <mergeCell ref="I67:P67"/>
    <mergeCell ref="A64:C64"/>
    <mergeCell ref="D64:H64"/>
    <mergeCell ref="I64:P64"/>
    <mergeCell ref="A65:C65"/>
    <mergeCell ref="D65:H65"/>
    <mergeCell ref="I65:P65"/>
    <mergeCell ref="A62:C62"/>
    <mergeCell ref="D62:H62"/>
    <mergeCell ref="I62:P62"/>
    <mergeCell ref="A63:C63"/>
    <mergeCell ref="D63:H63"/>
    <mergeCell ref="I63:P63"/>
    <mergeCell ref="A60:C60"/>
    <mergeCell ref="D60:H60"/>
    <mergeCell ref="I60:P60"/>
    <mergeCell ref="A61:C61"/>
    <mergeCell ref="D61:H61"/>
    <mergeCell ref="I61:P61"/>
    <mergeCell ref="A58:C58"/>
    <mergeCell ref="D58:H58"/>
    <mergeCell ref="I58:P58"/>
    <mergeCell ref="A59:C59"/>
    <mergeCell ref="D59:H59"/>
    <mergeCell ref="I59:P59"/>
    <mergeCell ref="A56:C56"/>
    <mergeCell ref="D56:H56"/>
    <mergeCell ref="I56:P56"/>
    <mergeCell ref="A57:C57"/>
    <mergeCell ref="D57:H57"/>
    <mergeCell ref="I57:P57"/>
    <mergeCell ref="A48:P52"/>
    <mergeCell ref="A54:C54"/>
    <mergeCell ref="D54:H54"/>
    <mergeCell ref="I54:P54"/>
    <mergeCell ref="A55:C55"/>
    <mergeCell ref="D55:H55"/>
    <mergeCell ref="I55:P55"/>
    <mergeCell ref="A43:A47"/>
    <mergeCell ref="B43:D43"/>
    <mergeCell ref="U43:U47"/>
    <mergeCell ref="B44:D44"/>
    <mergeCell ref="B45:D45"/>
    <mergeCell ref="B46:D46"/>
    <mergeCell ref="B47:D47"/>
    <mergeCell ref="A37:A42"/>
    <mergeCell ref="B37:D37"/>
    <mergeCell ref="U37:U42"/>
    <mergeCell ref="B38:D38"/>
    <mergeCell ref="B39:D39"/>
    <mergeCell ref="B40:D40"/>
    <mergeCell ref="B41:D41"/>
    <mergeCell ref="B42:D42"/>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s>
  <phoneticPr fontId="2"/>
  <printOptions horizontalCentered="1"/>
  <pageMargins left="0.19685039370078741" right="0.19685039370078741" top="0.39370078740157483" bottom="0.27559055118110237" header="0.51181102362204722" footer="0.19685039370078741"/>
  <pageSetup paperSize="9" scale="91" orientation="portrait" r:id="rId1"/>
  <headerFooter alignWithMargins="0"/>
  <rowBreaks count="1" manualBreakCount="1">
    <brk id="76" max="1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pageSetUpPr fitToPage="1"/>
  </sheetPr>
  <dimension ref="A1:Y142"/>
  <sheetViews>
    <sheetView view="pageBreakPreview" topLeftCell="A53" zoomScaleNormal="100" zoomScaleSheetLayoutView="100" workbookViewId="0">
      <selection activeCell="S66" sqref="S66"/>
    </sheetView>
  </sheetViews>
  <sheetFormatPr defaultRowHeight="13.5" x14ac:dyDescent="0.15"/>
  <cols>
    <col min="1" max="2" width="3.875" style="1" customWidth="1"/>
    <col min="3" max="4" width="12.5" style="1" customWidth="1"/>
    <col min="5" max="6" width="7.5" style="1" customWidth="1"/>
    <col min="7" max="7" width="6.25" style="1" customWidth="1"/>
    <col min="8" max="15" width="4" style="1" customWidth="1"/>
    <col min="16" max="16" width="15" style="1" customWidth="1"/>
    <col min="17" max="17" width="6.25" style="1" customWidth="1"/>
    <col min="18" max="21" width="5.25" style="1" customWidth="1"/>
    <col min="22" max="22" width="29.25" style="1" bestFit="1" customWidth="1"/>
    <col min="23" max="24" width="6.75" style="1" bestFit="1" customWidth="1"/>
    <col min="25" max="26" width="5.25" style="1" customWidth="1"/>
    <col min="27" max="16384" width="9" style="1"/>
  </cols>
  <sheetData>
    <row r="1" spans="1:16" ht="6.75" customHeight="1" x14ac:dyDescent="0.15"/>
    <row r="2" spans="1:16" ht="18" x14ac:dyDescent="0.2">
      <c r="A2" s="2" t="s">
        <v>89</v>
      </c>
      <c r="B2" s="2"/>
      <c r="C2" s="3"/>
      <c r="D2" s="4"/>
      <c r="E2" s="4"/>
      <c r="F2" s="4"/>
      <c r="G2" s="4"/>
      <c r="H2" s="4"/>
      <c r="I2" s="4"/>
      <c r="J2" s="4"/>
      <c r="K2" s="4"/>
      <c r="L2" s="4"/>
      <c r="M2" s="4"/>
      <c r="N2" s="4"/>
      <c r="O2" s="4"/>
      <c r="P2" s="4"/>
    </row>
    <row r="3" spans="1:16" ht="4.5" customHeight="1" x14ac:dyDescent="0.15"/>
    <row r="4" spans="1:16" ht="17.25" hidden="1" customHeight="1" x14ac:dyDescent="0.15">
      <c r="A4" s="5"/>
      <c r="B4" s="5"/>
      <c r="C4" s="5"/>
      <c r="D4" s="6"/>
      <c r="E4" s="6"/>
      <c r="F4" s="7"/>
    </row>
    <row r="5" spans="1:16" hidden="1" x14ac:dyDescent="0.15">
      <c r="A5" s="8"/>
      <c r="B5" s="8"/>
      <c r="C5" s="8"/>
      <c r="D5" s="8"/>
      <c r="E5" s="9"/>
      <c r="F5" s="10"/>
    </row>
    <row r="6" spans="1:16" hidden="1" x14ac:dyDescent="0.15">
      <c r="A6" s="8"/>
      <c r="B6" s="8"/>
      <c r="C6" s="8"/>
      <c r="D6" s="8"/>
      <c r="E6" s="11"/>
      <c r="F6" s="10"/>
    </row>
    <row r="7" spans="1:16" ht="13.5" hidden="1" customHeight="1" x14ac:dyDescent="0.15">
      <c r="A7" s="12"/>
      <c r="B7" s="12"/>
      <c r="C7" s="13"/>
      <c r="D7" s="13"/>
      <c r="E7" s="14"/>
      <c r="F7" s="10"/>
    </row>
    <row r="8" spans="1:16" hidden="1" x14ac:dyDescent="0.15">
      <c r="A8" s="12"/>
      <c r="B8" s="12"/>
      <c r="C8" s="13"/>
      <c r="D8" s="13"/>
      <c r="E8" s="14"/>
      <c r="F8" s="10"/>
    </row>
    <row r="9" spans="1:16" hidden="1" x14ac:dyDescent="0.15">
      <c r="A9" s="12"/>
      <c r="B9" s="12"/>
      <c r="C9" s="13"/>
      <c r="D9" s="13"/>
      <c r="E9" s="14"/>
      <c r="F9" s="10"/>
    </row>
    <row r="10" spans="1:16" hidden="1" x14ac:dyDescent="0.15">
      <c r="A10" s="12"/>
      <c r="B10" s="12"/>
      <c r="C10" s="13"/>
      <c r="D10" s="13"/>
      <c r="E10" s="14"/>
      <c r="F10" s="10"/>
    </row>
    <row r="11" spans="1:16" hidden="1" x14ac:dyDescent="0.15">
      <c r="A11" s="12"/>
      <c r="B11" s="12"/>
      <c r="C11" s="13"/>
      <c r="D11" s="13"/>
      <c r="E11" s="14"/>
      <c r="F11" s="10"/>
    </row>
    <row r="12" spans="1:16" hidden="1" x14ac:dyDescent="0.15">
      <c r="A12" s="12"/>
      <c r="B12" s="12"/>
      <c r="C12" s="13"/>
      <c r="D12" s="13"/>
      <c r="E12" s="14"/>
      <c r="F12" s="10"/>
    </row>
    <row r="13" spans="1:16" hidden="1" x14ac:dyDescent="0.15">
      <c r="A13" s="12"/>
      <c r="B13" s="12"/>
      <c r="C13" s="12"/>
      <c r="D13" s="12"/>
      <c r="E13" s="14"/>
      <c r="F13" s="10"/>
    </row>
    <row r="14" spans="1:16" ht="13.5" hidden="1" customHeight="1" x14ac:dyDescent="0.15">
      <c r="A14" s="12"/>
      <c r="B14" s="12"/>
      <c r="C14" s="13"/>
      <c r="D14" s="13"/>
      <c r="E14" s="14"/>
      <c r="F14" s="10"/>
    </row>
    <row r="15" spans="1:16" ht="13.5" hidden="1" customHeight="1" x14ac:dyDescent="0.15">
      <c r="A15" s="12"/>
      <c r="B15" s="12"/>
      <c r="C15" s="13"/>
      <c r="D15" s="13"/>
      <c r="E15" s="14"/>
      <c r="F15" s="10"/>
      <c r="P15" s="15"/>
    </row>
    <row r="16" spans="1:16" hidden="1" x14ac:dyDescent="0.15">
      <c r="A16" s="12"/>
      <c r="B16" s="12"/>
      <c r="C16" s="13"/>
      <c r="D16" s="13"/>
      <c r="E16" s="14"/>
      <c r="F16" s="10"/>
      <c r="P16" s="15"/>
    </row>
    <row r="17" spans="1:25" hidden="1" x14ac:dyDescent="0.15">
      <c r="A17" s="12"/>
      <c r="B17" s="12"/>
      <c r="C17" s="13"/>
      <c r="D17" s="13"/>
      <c r="E17" s="14"/>
      <c r="F17" s="10"/>
      <c r="Q17" s="16"/>
      <c r="R17" s="16"/>
      <c r="U17" s="16"/>
    </row>
    <row r="18" spans="1:25" hidden="1" x14ac:dyDescent="0.15">
      <c r="A18" s="12"/>
      <c r="B18" s="12"/>
      <c r="C18" s="12"/>
      <c r="D18" s="12"/>
      <c r="E18" s="14"/>
      <c r="F18" s="10"/>
      <c r="Q18" s="16"/>
      <c r="R18" s="16"/>
      <c r="U18" s="16"/>
      <c r="V18" s="16"/>
      <c r="W18" s="16"/>
    </row>
    <row r="19" spans="1:25" ht="3" hidden="1" customHeight="1" x14ac:dyDescent="0.15">
      <c r="A19" s="10"/>
      <c r="B19" s="10"/>
      <c r="C19" s="10"/>
      <c r="D19" s="10"/>
      <c r="E19" s="10"/>
      <c r="F19" s="10"/>
    </row>
    <row r="20" spans="1:25" ht="3" hidden="1" customHeight="1" x14ac:dyDescent="0.15"/>
    <row r="21" spans="1:25" ht="3" hidden="1" customHeight="1" x14ac:dyDescent="0.15"/>
    <row r="22" spans="1:25" ht="3" hidden="1" customHeight="1" x14ac:dyDescent="0.15"/>
    <row r="23" spans="1:25" ht="3" hidden="1" customHeight="1" x14ac:dyDescent="0.15"/>
    <row r="24" spans="1:25" ht="18" customHeight="1" x14ac:dyDescent="0.15">
      <c r="A24" s="5" t="s">
        <v>0</v>
      </c>
      <c r="B24" s="5"/>
      <c r="C24" s="5"/>
      <c r="D24" s="17"/>
      <c r="E24" s="18"/>
      <c r="F24" s="7"/>
    </row>
    <row r="25" spans="1:25" x14ac:dyDescent="0.15">
      <c r="A25" s="50"/>
      <c r="B25" s="50"/>
      <c r="C25" s="50"/>
      <c r="D25" s="50"/>
      <c r="E25" s="51" t="s">
        <v>1</v>
      </c>
      <c r="F25" s="52"/>
      <c r="G25" s="53"/>
      <c r="U25" s="50"/>
      <c r="V25" s="50"/>
      <c r="W25" s="51" t="s">
        <v>1</v>
      </c>
      <c r="X25" s="52"/>
      <c r="Y25" s="53"/>
    </row>
    <row r="26" spans="1:25" x14ac:dyDescent="0.15">
      <c r="A26" s="50"/>
      <c r="B26" s="50"/>
      <c r="C26" s="50"/>
      <c r="D26" s="50"/>
      <c r="E26" s="19" t="s">
        <v>2</v>
      </c>
      <c r="F26" s="20" t="s">
        <v>3</v>
      </c>
      <c r="G26" s="21" t="s">
        <v>4</v>
      </c>
      <c r="U26" s="50"/>
      <c r="V26" s="50"/>
      <c r="W26" s="19" t="s">
        <v>2</v>
      </c>
      <c r="X26" s="20" t="s">
        <v>3</v>
      </c>
      <c r="Y26" s="21" t="s">
        <v>4</v>
      </c>
    </row>
    <row r="27" spans="1:25" hidden="1" x14ac:dyDescent="0.15">
      <c r="A27" s="54" t="s">
        <v>5</v>
      </c>
      <c r="B27" s="57" t="str">
        <f t="shared" ref="B27:B47" si="0">IF(V27&lt;&gt;"",V27,"")</f>
        <v>リスニング（内容理解）</v>
      </c>
      <c r="C27" s="58"/>
      <c r="D27" s="59"/>
      <c r="E27" s="22">
        <f t="shared" ref="E27:G47" si="1">IF(W27&lt;&gt;"",W27,"")</f>
        <v>69.329896907216494</v>
      </c>
      <c r="F27" s="23">
        <f t="shared" si="1"/>
        <v>68.644536652835399</v>
      </c>
      <c r="G27" s="24">
        <f t="shared" si="1"/>
        <v>10</v>
      </c>
      <c r="U27" s="60" t="s">
        <v>5</v>
      </c>
      <c r="V27" s="25" t="str">
        <f t="shared" ref="V27:Y42" si="2">IF(V100&lt;&gt;"",V100,"")</f>
        <v>リスニング（内容理解）</v>
      </c>
      <c r="W27" s="22">
        <f t="shared" si="2"/>
        <v>69.329896907216494</v>
      </c>
      <c r="X27" s="23">
        <f t="shared" si="2"/>
        <v>68.644536652835399</v>
      </c>
      <c r="Y27" s="24">
        <f t="shared" si="2"/>
        <v>10</v>
      </c>
    </row>
    <row r="28" spans="1:25" hidden="1" x14ac:dyDescent="0.15">
      <c r="A28" s="55"/>
      <c r="B28" s="63" t="str">
        <f t="shared" si="0"/>
        <v>リスニング（対話文の応答）</v>
      </c>
      <c r="C28" s="64"/>
      <c r="D28" s="65"/>
      <c r="E28" s="26">
        <f t="shared" si="1"/>
        <v>57.216494845360828</v>
      </c>
      <c r="F28" s="27">
        <f t="shared" si="1"/>
        <v>62.316735822959885</v>
      </c>
      <c r="G28" s="28">
        <f t="shared" si="1"/>
        <v>15</v>
      </c>
      <c r="U28" s="61"/>
      <c r="V28" s="29" t="str">
        <f t="shared" si="2"/>
        <v>リスニング（対話文の応答）</v>
      </c>
      <c r="W28" s="26">
        <f t="shared" si="2"/>
        <v>57.216494845360828</v>
      </c>
      <c r="X28" s="27">
        <f t="shared" si="2"/>
        <v>62.316735822959885</v>
      </c>
      <c r="Y28" s="28">
        <f t="shared" si="2"/>
        <v>15</v>
      </c>
    </row>
    <row r="29" spans="1:25" hidden="1" x14ac:dyDescent="0.15">
      <c r="A29" s="55"/>
      <c r="B29" s="63" t="str">
        <f t="shared" si="0"/>
        <v>リスニング（さまざまな英文の聞き取り）</v>
      </c>
      <c r="C29" s="64"/>
      <c r="D29" s="65"/>
      <c r="E29" s="26">
        <f t="shared" si="1"/>
        <v>44.845360824742265</v>
      </c>
      <c r="F29" s="27">
        <f t="shared" si="1"/>
        <v>50.027662517289073</v>
      </c>
      <c r="G29" s="28">
        <f t="shared" si="1"/>
        <v>20</v>
      </c>
      <c r="U29" s="61"/>
      <c r="V29" s="29" t="str">
        <f t="shared" si="2"/>
        <v>リスニング（さまざまな英文の聞き取り）</v>
      </c>
      <c r="W29" s="26">
        <f t="shared" si="2"/>
        <v>44.845360824742265</v>
      </c>
      <c r="X29" s="27">
        <f t="shared" si="2"/>
        <v>50.027662517289073</v>
      </c>
      <c r="Y29" s="28">
        <f t="shared" si="2"/>
        <v>20</v>
      </c>
    </row>
    <row r="30" spans="1:25" hidden="1" x14ac:dyDescent="0.15">
      <c r="A30" s="55"/>
      <c r="B30" s="63" t="str">
        <f t="shared" si="0"/>
        <v>語形・語法の知識・理解</v>
      </c>
      <c r="C30" s="64"/>
      <c r="D30" s="65"/>
      <c r="E30" s="26">
        <f t="shared" si="1"/>
        <v>68.298969072164937</v>
      </c>
      <c r="F30" s="27">
        <f t="shared" si="1"/>
        <v>70.84370677731674</v>
      </c>
      <c r="G30" s="28">
        <f t="shared" si="1"/>
        <v>25</v>
      </c>
      <c r="U30" s="61"/>
      <c r="V30" s="29" t="str">
        <f t="shared" si="2"/>
        <v>語形・語法の知識・理解</v>
      </c>
      <c r="W30" s="26">
        <f t="shared" si="2"/>
        <v>68.298969072164937</v>
      </c>
      <c r="X30" s="27">
        <f t="shared" si="2"/>
        <v>70.84370677731674</v>
      </c>
      <c r="Y30" s="28">
        <f t="shared" si="2"/>
        <v>25</v>
      </c>
    </row>
    <row r="31" spans="1:25" hidden="1" x14ac:dyDescent="0.15">
      <c r="A31" s="55"/>
      <c r="B31" s="63" t="str">
        <f t="shared" si="0"/>
        <v>語彙の知識・理解</v>
      </c>
      <c r="C31" s="64"/>
      <c r="D31" s="65"/>
      <c r="E31" s="26">
        <f t="shared" si="1"/>
        <v>73.711340206185568</v>
      </c>
      <c r="F31" s="27">
        <f t="shared" si="1"/>
        <v>79.017980636237894</v>
      </c>
      <c r="G31" s="28">
        <f t="shared" si="1"/>
        <v>30</v>
      </c>
      <c r="U31" s="61"/>
      <c r="V31" s="29" t="str">
        <f t="shared" si="2"/>
        <v>語彙の知識・理解</v>
      </c>
      <c r="W31" s="26">
        <f t="shared" si="2"/>
        <v>73.711340206185568</v>
      </c>
      <c r="X31" s="27">
        <f t="shared" si="2"/>
        <v>79.017980636237894</v>
      </c>
      <c r="Y31" s="28">
        <f t="shared" si="2"/>
        <v>30</v>
      </c>
    </row>
    <row r="32" spans="1:25" hidden="1" x14ac:dyDescent="0.15">
      <c r="A32" s="55"/>
      <c r="B32" s="63" t="str">
        <f t="shared" si="0"/>
        <v>さまざまな英文の読み取り</v>
      </c>
      <c r="C32" s="64"/>
      <c r="D32" s="65"/>
      <c r="E32" s="26">
        <f t="shared" si="1"/>
        <v>56.185567010309278</v>
      </c>
      <c r="F32" s="27">
        <f t="shared" si="1"/>
        <v>64.322268326417699</v>
      </c>
      <c r="G32" s="28">
        <f t="shared" si="1"/>
        <v>35</v>
      </c>
      <c r="U32" s="61"/>
      <c r="V32" s="29" t="str">
        <f t="shared" si="2"/>
        <v>さまざまな英文の読み取り</v>
      </c>
      <c r="W32" s="26">
        <f t="shared" si="2"/>
        <v>56.185567010309278</v>
      </c>
      <c r="X32" s="27">
        <f t="shared" si="2"/>
        <v>64.322268326417699</v>
      </c>
      <c r="Y32" s="28">
        <f t="shared" si="2"/>
        <v>35</v>
      </c>
    </row>
    <row r="33" spans="1:25" hidden="1" x14ac:dyDescent="0.15">
      <c r="A33" s="55"/>
      <c r="B33" s="63" t="str">
        <f t="shared" si="0"/>
        <v>長文の読み取り</v>
      </c>
      <c r="C33" s="64"/>
      <c r="D33" s="65"/>
      <c r="E33" s="26">
        <f t="shared" si="1"/>
        <v>46.391752577319586</v>
      </c>
      <c r="F33" s="27">
        <f t="shared" si="1"/>
        <v>55.283540802212997</v>
      </c>
      <c r="G33" s="28">
        <f t="shared" si="1"/>
        <v>40</v>
      </c>
      <c r="U33" s="61"/>
      <c r="V33" s="29" t="str">
        <f t="shared" si="2"/>
        <v>長文の読み取り</v>
      </c>
      <c r="W33" s="26">
        <f t="shared" si="2"/>
        <v>46.391752577319586</v>
      </c>
      <c r="X33" s="27">
        <f t="shared" si="2"/>
        <v>55.283540802212997</v>
      </c>
      <c r="Y33" s="28">
        <f t="shared" si="2"/>
        <v>40</v>
      </c>
    </row>
    <row r="34" spans="1:25" hidden="1" x14ac:dyDescent="0.15">
      <c r="A34" s="55"/>
      <c r="B34" s="63" t="str">
        <f t="shared" si="0"/>
        <v>単語の並べかえによる英作文</v>
      </c>
      <c r="C34" s="64"/>
      <c r="D34" s="65"/>
      <c r="E34" s="26">
        <f t="shared" si="1"/>
        <v>68.298969072164937</v>
      </c>
      <c r="F34" s="27">
        <f t="shared" si="1"/>
        <v>71.390041493775939</v>
      </c>
      <c r="G34" s="28">
        <f t="shared" si="1"/>
        <v>45</v>
      </c>
      <c r="U34" s="61"/>
      <c r="V34" s="29" t="str">
        <f t="shared" si="2"/>
        <v>単語の並べかえによる英作文</v>
      </c>
      <c r="W34" s="26">
        <f t="shared" si="2"/>
        <v>68.298969072164937</v>
      </c>
      <c r="X34" s="27">
        <f t="shared" si="2"/>
        <v>71.390041493775939</v>
      </c>
      <c r="Y34" s="28">
        <f t="shared" si="2"/>
        <v>45</v>
      </c>
    </row>
    <row r="35" spans="1:25" hidden="1" x14ac:dyDescent="0.15">
      <c r="A35" s="55"/>
      <c r="B35" s="63" t="str">
        <f t="shared" si="0"/>
        <v>場面に応じて書く英作文</v>
      </c>
      <c r="C35" s="64"/>
      <c r="D35" s="65"/>
      <c r="E35" s="26">
        <f t="shared" si="1"/>
        <v>35.567010309278345</v>
      </c>
      <c r="F35" s="27">
        <f t="shared" si="1"/>
        <v>38.589211618257259</v>
      </c>
      <c r="G35" s="28">
        <f t="shared" si="1"/>
        <v>50</v>
      </c>
      <c r="U35" s="61"/>
      <c r="V35" s="29" t="str">
        <f t="shared" si="2"/>
        <v>場面に応じて書く英作文</v>
      </c>
      <c r="W35" s="26">
        <f t="shared" si="2"/>
        <v>35.567010309278345</v>
      </c>
      <c r="X35" s="27">
        <f t="shared" si="2"/>
        <v>38.589211618257259</v>
      </c>
      <c r="Y35" s="28">
        <f t="shared" si="2"/>
        <v>50</v>
      </c>
    </row>
    <row r="36" spans="1:25" hidden="1" x14ac:dyDescent="0.15">
      <c r="A36" s="56"/>
      <c r="B36" s="47" t="str">
        <f t="shared" si="0"/>
        <v>３文以上の英作文</v>
      </c>
      <c r="C36" s="48"/>
      <c r="D36" s="49"/>
      <c r="E36" s="30">
        <f t="shared" si="1"/>
        <v>43.986254295532646</v>
      </c>
      <c r="F36" s="31">
        <f t="shared" si="1"/>
        <v>49.460580912863072</v>
      </c>
      <c r="G36" s="32">
        <f t="shared" si="1"/>
        <v>55</v>
      </c>
      <c r="U36" s="62"/>
      <c r="V36" s="33" t="str">
        <f t="shared" si="2"/>
        <v>３文以上の英作文</v>
      </c>
      <c r="W36" s="30">
        <f t="shared" si="2"/>
        <v>43.986254295532646</v>
      </c>
      <c r="X36" s="31">
        <f t="shared" si="2"/>
        <v>49.460580912863072</v>
      </c>
      <c r="Y36" s="32">
        <f t="shared" si="2"/>
        <v>55</v>
      </c>
    </row>
    <row r="37" spans="1:25" x14ac:dyDescent="0.15">
      <c r="A37" s="54" t="s">
        <v>6</v>
      </c>
      <c r="B37" s="66" t="str">
        <f t="shared" si="0"/>
        <v>聞くこと</v>
      </c>
      <c r="C37" s="67"/>
      <c r="D37" s="68"/>
      <c r="E37" s="22">
        <f t="shared" si="1"/>
        <v>59.587628865979376</v>
      </c>
      <c r="F37" s="23">
        <f t="shared" si="1"/>
        <v>62.390041493775932</v>
      </c>
      <c r="G37" s="24">
        <f t="shared" si="1"/>
        <v>59.767276630605842</v>
      </c>
      <c r="U37" s="54" t="s">
        <v>6</v>
      </c>
      <c r="V37" s="25" t="str">
        <f t="shared" si="2"/>
        <v>聞くこと</v>
      </c>
      <c r="W37" s="22">
        <f t="shared" si="2"/>
        <v>59.587628865979376</v>
      </c>
      <c r="X37" s="23">
        <f t="shared" si="2"/>
        <v>62.390041493775932</v>
      </c>
      <c r="Y37" s="24">
        <f t="shared" si="2"/>
        <v>59.767276630605842</v>
      </c>
    </row>
    <row r="38" spans="1:25" x14ac:dyDescent="0.15">
      <c r="A38" s="55"/>
      <c r="B38" s="63" t="str">
        <f t="shared" si="0"/>
        <v>読むこと</v>
      </c>
      <c r="C38" s="64"/>
      <c r="D38" s="65"/>
      <c r="E38" s="26">
        <f t="shared" si="1"/>
        <v>59.351988217967595</v>
      </c>
      <c r="F38" s="27">
        <f t="shared" si="1"/>
        <v>65.702430349733248</v>
      </c>
      <c r="G38" s="28">
        <f t="shared" si="1"/>
        <v>58.510377893639678</v>
      </c>
      <c r="U38" s="55"/>
      <c r="V38" s="29" t="str">
        <f t="shared" si="2"/>
        <v>読むこと</v>
      </c>
      <c r="W38" s="26">
        <f t="shared" si="2"/>
        <v>59.351988217967595</v>
      </c>
      <c r="X38" s="27">
        <f t="shared" si="2"/>
        <v>65.702430349733248</v>
      </c>
      <c r="Y38" s="28">
        <f t="shared" si="2"/>
        <v>58.510377893639678</v>
      </c>
    </row>
    <row r="39" spans="1:25" x14ac:dyDescent="0.15">
      <c r="A39" s="55"/>
      <c r="B39" s="63" t="str">
        <f t="shared" si="0"/>
        <v>書くこと</v>
      </c>
      <c r="C39" s="64"/>
      <c r="D39" s="65"/>
      <c r="E39" s="26">
        <f t="shared" si="1"/>
        <v>52.920962199312712</v>
      </c>
      <c r="F39" s="27">
        <f t="shared" si="1"/>
        <v>56.791147994467494</v>
      </c>
      <c r="G39" s="28">
        <f t="shared" si="1"/>
        <v>43.540017472203289</v>
      </c>
      <c r="U39" s="55"/>
      <c r="V39" s="29" t="str">
        <f t="shared" si="2"/>
        <v>書くこと</v>
      </c>
      <c r="W39" s="26">
        <f t="shared" si="2"/>
        <v>52.920962199312712</v>
      </c>
      <c r="X39" s="27">
        <f t="shared" si="2"/>
        <v>56.791147994467494</v>
      </c>
      <c r="Y39" s="28">
        <f t="shared" si="2"/>
        <v>43.540017472203289</v>
      </c>
    </row>
    <row r="40" spans="1:25" x14ac:dyDescent="0.15">
      <c r="A40" s="55"/>
      <c r="B40" s="63" t="str">
        <f t="shared" si="0"/>
        <v/>
      </c>
      <c r="C40" s="64"/>
      <c r="D40" s="65"/>
      <c r="E40" s="26" t="str">
        <f t="shared" si="1"/>
        <v/>
      </c>
      <c r="F40" s="27" t="str">
        <f t="shared" si="1"/>
        <v/>
      </c>
      <c r="G40" s="28" t="str">
        <f t="shared" si="1"/>
        <v/>
      </c>
      <c r="U40" s="55"/>
      <c r="V40" s="29" t="str">
        <f t="shared" si="2"/>
        <v/>
      </c>
      <c r="W40" s="26" t="str">
        <f t="shared" si="2"/>
        <v/>
      </c>
      <c r="X40" s="27" t="str">
        <f t="shared" si="2"/>
        <v/>
      </c>
      <c r="Y40" s="28" t="str">
        <f t="shared" si="2"/>
        <v/>
      </c>
    </row>
    <row r="41" spans="1:25" x14ac:dyDescent="0.15">
      <c r="A41" s="55"/>
      <c r="B41" s="63" t="str">
        <f t="shared" si="0"/>
        <v/>
      </c>
      <c r="C41" s="64"/>
      <c r="D41" s="65"/>
      <c r="E41" s="26" t="str">
        <f t="shared" si="1"/>
        <v/>
      </c>
      <c r="F41" s="27" t="str">
        <f t="shared" si="1"/>
        <v/>
      </c>
      <c r="G41" s="28" t="str">
        <f t="shared" si="1"/>
        <v/>
      </c>
      <c r="I41" s="34"/>
      <c r="U41" s="55"/>
      <c r="V41" s="29" t="str">
        <f t="shared" si="2"/>
        <v/>
      </c>
      <c r="W41" s="26" t="str">
        <f t="shared" si="2"/>
        <v/>
      </c>
      <c r="X41" s="27" t="str">
        <f t="shared" si="2"/>
        <v/>
      </c>
      <c r="Y41" s="28" t="str">
        <f t="shared" si="2"/>
        <v/>
      </c>
    </row>
    <row r="42" spans="1:25" x14ac:dyDescent="0.15">
      <c r="A42" s="56"/>
      <c r="B42" s="47" t="str">
        <f t="shared" si="0"/>
        <v/>
      </c>
      <c r="C42" s="48"/>
      <c r="D42" s="49"/>
      <c r="E42" s="30" t="str">
        <f t="shared" si="1"/>
        <v/>
      </c>
      <c r="F42" s="31" t="str">
        <f t="shared" si="1"/>
        <v/>
      </c>
      <c r="G42" s="32" t="str">
        <f t="shared" si="1"/>
        <v/>
      </c>
      <c r="U42" s="56"/>
      <c r="V42" s="33" t="str">
        <f t="shared" si="2"/>
        <v/>
      </c>
      <c r="W42" s="30" t="str">
        <f t="shared" si="2"/>
        <v/>
      </c>
      <c r="X42" s="31" t="str">
        <f t="shared" si="2"/>
        <v/>
      </c>
      <c r="Y42" s="32" t="str">
        <f t="shared" si="2"/>
        <v/>
      </c>
    </row>
    <row r="43" spans="1:25" x14ac:dyDescent="0.15">
      <c r="A43" s="54" t="s">
        <v>7</v>
      </c>
      <c r="B43" s="66" t="str">
        <f t="shared" si="0"/>
        <v>知識・技能</v>
      </c>
      <c r="C43" s="67"/>
      <c r="D43" s="68"/>
      <c r="E43" s="22">
        <f t="shared" si="1"/>
        <v>68.421052631578945</v>
      </c>
      <c r="F43" s="23">
        <f t="shared" si="1"/>
        <v>71.217878721700515</v>
      </c>
      <c r="G43" s="24">
        <f t="shared" si="1"/>
        <v>65.310233990020222</v>
      </c>
      <c r="U43" s="54" t="s">
        <v>7</v>
      </c>
      <c r="V43" s="25" t="str">
        <f t="shared" ref="V43:Y47" si="3">IF(V116&lt;&gt;"",V116,"")</f>
        <v>知識・技能</v>
      </c>
      <c r="W43" s="22">
        <f t="shared" si="3"/>
        <v>68.421052631578945</v>
      </c>
      <c r="X43" s="23">
        <f t="shared" si="3"/>
        <v>71.217878721700515</v>
      </c>
      <c r="Y43" s="24">
        <f t="shared" si="3"/>
        <v>65.310233990020222</v>
      </c>
    </row>
    <row r="44" spans="1:25" x14ac:dyDescent="0.15">
      <c r="A44" s="55"/>
      <c r="B44" s="63" t="str">
        <f t="shared" si="0"/>
        <v>思考・判断・表現</v>
      </c>
      <c r="C44" s="64"/>
      <c r="D44" s="65"/>
      <c r="E44" s="26">
        <f t="shared" si="1"/>
        <v>43.078055964653906</v>
      </c>
      <c r="F44" s="27">
        <f t="shared" si="1"/>
        <v>50.122505433708753</v>
      </c>
      <c r="G44" s="28">
        <f t="shared" si="1"/>
        <v>40.555983446889925</v>
      </c>
      <c r="U44" s="55"/>
      <c r="V44" s="29" t="str">
        <f t="shared" si="3"/>
        <v>思考・判断・表現</v>
      </c>
      <c r="W44" s="26">
        <f t="shared" si="3"/>
        <v>43.078055964653906</v>
      </c>
      <c r="X44" s="27">
        <f t="shared" si="3"/>
        <v>50.122505433708753</v>
      </c>
      <c r="Y44" s="28">
        <f t="shared" si="3"/>
        <v>40.555983446889925</v>
      </c>
    </row>
    <row r="45" spans="1:25" x14ac:dyDescent="0.15">
      <c r="A45" s="55"/>
      <c r="B45" s="63" t="str">
        <f t="shared" si="0"/>
        <v/>
      </c>
      <c r="C45" s="64"/>
      <c r="D45" s="65"/>
      <c r="E45" s="26" t="str">
        <f t="shared" si="1"/>
        <v/>
      </c>
      <c r="F45" s="27" t="str">
        <f t="shared" si="1"/>
        <v/>
      </c>
      <c r="G45" s="28" t="str">
        <f t="shared" si="1"/>
        <v/>
      </c>
      <c r="U45" s="55"/>
      <c r="V45" s="29" t="str">
        <f t="shared" si="3"/>
        <v/>
      </c>
      <c r="W45" s="26" t="str">
        <f t="shared" si="3"/>
        <v/>
      </c>
      <c r="X45" s="27" t="str">
        <f t="shared" si="3"/>
        <v/>
      </c>
      <c r="Y45" s="28" t="str">
        <f t="shared" si="3"/>
        <v/>
      </c>
    </row>
    <row r="46" spans="1:25" x14ac:dyDescent="0.15">
      <c r="A46" s="55"/>
      <c r="B46" s="63" t="str">
        <f t="shared" si="0"/>
        <v/>
      </c>
      <c r="C46" s="64"/>
      <c r="D46" s="65"/>
      <c r="E46" s="26" t="str">
        <f t="shared" si="1"/>
        <v/>
      </c>
      <c r="F46" s="27" t="str">
        <f t="shared" si="1"/>
        <v/>
      </c>
      <c r="G46" s="28" t="str">
        <f t="shared" si="1"/>
        <v/>
      </c>
      <c r="U46" s="55"/>
      <c r="V46" s="29" t="str">
        <f t="shared" si="3"/>
        <v/>
      </c>
      <c r="W46" s="26" t="str">
        <f t="shared" si="3"/>
        <v/>
      </c>
      <c r="X46" s="27" t="str">
        <f t="shared" si="3"/>
        <v/>
      </c>
      <c r="Y46" s="28" t="str">
        <f t="shared" si="3"/>
        <v/>
      </c>
    </row>
    <row r="47" spans="1:25" x14ac:dyDescent="0.15">
      <c r="A47" s="56"/>
      <c r="B47" s="47" t="str">
        <f t="shared" si="0"/>
        <v/>
      </c>
      <c r="C47" s="48"/>
      <c r="D47" s="49"/>
      <c r="E47" s="30" t="str">
        <f t="shared" si="1"/>
        <v/>
      </c>
      <c r="F47" s="31" t="str">
        <f t="shared" si="1"/>
        <v/>
      </c>
      <c r="G47" s="32" t="str">
        <f t="shared" si="1"/>
        <v/>
      </c>
      <c r="U47" s="56"/>
      <c r="V47" s="33" t="str">
        <f t="shared" si="3"/>
        <v/>
      </c>
      <c r="W47" s="30" t="str">
        <f t="shared" si="3"/>
        <v/>
      </c>
      <c r="X47" s="31" t="str">
        <f t="shared" si="3"/>
        <v/>
      </c>
      <c r="Y47" s="32" t="str">
        <f t="shared" si="3"/>
        <v/>
      </c>
    </row>
    <row r="48" spans="1:25" ht="4.5" customHeight="1" x14ac:dyDescent="0.15">
      <c r="A48" s="69" t="s">
        <v>8</v>
      </c>
      <c r="B48" s="69"/>
      <c r="C48" s="69"/>
      <c r="D48" s="69"/>
      <c r="E48" s="69"/>
      <c r="F48" s="69"/>
      <c r="G48" s="69"/>
      <c r="H48" s="69"/>
      <c r="I48" s="69"/>
      <c r="J48" s="69"/>
      <c r="K48" s="69"/>
      <c r="L48" s="69"/>
      <c r="M48" s="69"/>
      <c r="N48" s="69"/>
      <c r="O48" s="69"/>
      <c r="P48" s="69"/>
    </row>
    <row r="49" spans="1:19" ht="4.5" customHeight="1" x14ac:dyDescent="0.15">
      <c r="A49" s="69"/>
      <c r="B49" s="69"/>
      <c r="C49" s="69"/>
      <c r="D49" s="69"/>
      <c r="E49" s="69"/>
      <c r="F49" s="69"/>
      <c r="G49" s="69"/>
      <c r="H49" s="69"/>
      <c r="I49" s="69"/>
      <c r="J49" s="69"/>
      <c r="K49" s="69"/>
      <c r="L49" s="69"/>
      <c r="M49" s="69"/>
      <c r="N49" s="69"/>
      <c r="O49" s="69"/>
      <c r="P49" s="69"/>
    </row>
    <row r="50" spans="1:19" ht="4.5" customHeight="1" x14ac:dyDescent="0.15">
      <c r="A50" s="69"/>
      <c r="B50" s="69"/>
      <c r="C50" s="69"/>
      <c r="D50" s="69"/>
      <c r="E50" s="69"/>
      <c r="F50" s="69"/>
      <c r="G50" s="69"/>
      <c r="H50" s="69"/>
      <c r="I50" s="69"/>
      <c r="J50" s="69"/>
      <c r="K50" s="69"/>
      <c r="L50" s="69"/>
      <c r="M50" s="69"/>
      <c r="N50" s="69"/>
      <c r="O50" s="69"/>
      <c r="P50" s="69"/>
    </row>
    <row r="51" spans="1:19" ht="4.5" customHeight="1" x14ac:dyDescent="0.15">
      <c r="A51" s="69"/>
      <c r="B51" s="69"/>
      <c r="C51" s="69"/>
      <c r="D51" s="69"/>
      <c r="E51" s="69"/>
      <c r="F51" s="69"/>
      <c r="G51" s="69"/>
      <c r="H51" s="69"/>
      <c r="I51" s="69"/>
      <c r="J51" s="69"/>
      <c r="K51" s="69"/>
      <c r="L51" s="69"/>
      <c r="M51" s="69"/>
      <c r="N51" s="69"/>
      <c r="O51" s="69"/>
      <c r="P51" s="69"/>
    </row>
    <row r="52" spans="1:19" ht="4.5" customHeight="1" x14ac:dyDescent="0.15">
      <c r="A52" s="69"/>
      <c r="B52" s="69"/>
      <c r="C52" s="69"/>
      <c r="D52" s="69"/>
      <c r="E52" s="69"/>
      <c r="F52" s="69"/>
      <c r="G52" s="69"/>
      <c r="H52" s="69"/>
      <c r="I52" s="69"/>
      <c r="J52" s="69"/>
      <c r="K52" s="69"/>
      <c r="L52" s="69"/>
      <c r="M52" s="69"/>
      <c r="N52" s="69"/>
      <c r="O52" s="69"/>
      <c r="P52" s="69"/>
    </row>
    <row r="53" spans="1:19" ht="17.25" customHeight="1" x14ac:dyDescent="0.15">
      <c r="A53" s="5" t="s">
        <v>9</v>
      </c>
      <c r="B53" s="5"/>
      <c r="C53" s="5"/>
      <c r="H53" s="35"/>
      <c r="P53" s="36" t="s">
        <v>10</v>
      </c>
    </row>
    <row r="54" spans="1:19" ht="18.75" customHeight="1" x14ac:dyDescent="0.15">
      <c r="A54" s="70" t="s">
        <v>11</v>
      </c>
      <c r="B54" s="70"/>
      <c r="C54" s="70"/>
      <c r="D54" s="70" t="s">
        <v>12</v>
      </c>
      <c r="E54" s="70"/>
      <c r="F54" s="70"/>
      <c r="G54" s="70"/>
      <c r="H54" s="70"/>
      <c r="I54" s="70" t="s">
        <v>13</v>
      </c>
      <c r="J54" s="70"/>
      <c r="K54" s="70"/>
      <c r="L54" s="70"/>
      <c r="M54" s="70"/>
      <c r="N54" s="70"/>
      <c r="O54" s="70"/>
      <c r="P54" s="70"/>
    </row>
    <row r="55" spans="1:19" ht="97.5" hidden="1" customHeight="1" x14ac:dyDescent="0.15">
      <c r="A55" s="71" t="str">
        <f t="shared" ref="A55:A74" si="4">IF(V27&lt;&gt;"",V27,"")</f>
        <v>リスニング（内容理解）</v>
      </c>
      <c r="B55" s="71"/>
      <c r="C55" s="71"/>
      <c r="D55" s="72"/>
      <c r="E55" s="72"/>
      <c r="F55" s="72"/>
      <c r="G55" s="72"/>
      <c r="H55" s="72"/>
      <c r="I55" s="72"/>
      <c r="J55" s="72"/>
      <c r="K55" s="72"/>
      <c r="L55" s="72"/>
      <c r="M55" s="72"/>
      <c r="N55" s="72"/>
      <c r="O55" s="72"/>
      <c r="P55" s="72"/>
      <c r="S55" s="37">
        <f t="shared" ref="S55:S74" si="5">LEN(V100)</f>
        <v>11</v>
      </c>
    </row>
    <row r="56" spans="1:19" ht="97.5" hidden="1" customHeight="1" x14ac:dyDescent="0.15">
      <c r="A56" s="71" t="str">
        <f t="shared" si="4"/>
        <v>リスニング（対話文の応答）</v>
      </c>
      <c r="B56" s="71"/>
      <c r="C56" s="71"/>
      <c r="D56" s="72"/>
      <c r="E56" s="72"/>
      <c r="F56" s="72"/>
      <c r="G56" s="72"/>
      <c r="H56" s="72"/>
      <c r="I56" s="72"/>
      <c r="J56" s="72"/>
      <c r="K56" s="72"/>
      <c r="L56" s="72"/>
      <c r="M56" s="72"/>
      <c r="N56" s="72"/>
      <c r="O56" s="72"/>
      <c r="P56" s="72"/>
      <c r="S56" s="37">
        <f t="shared" si="5"/>
        <v>13</v>
      </c>
    </row>
    <row r="57" spans="1:19" ht="97.5" hidden="1" customHeight="1" x14ac:dyDescent="0.15">
      <c r="A57" s="71" t="str">
        <f t="shared" si="4"/>
        <v>リスニング（さまざまな英文の聞き取り）</v>
      </c>
      <c r="B57" s="71"/>
      <c r="C57" s="71"/>
      <c r="D57" s="72"/>
      <c r="E57" s="72"/>
      <c r="F57" s="72"/>
      <c r="G57" s="72"/>
      <c r="H57" s="72"/>
      <c r="I57" s="72"/>
      <c r="J57" s="72"/>
      <c r="K57" s="72"/>
      <c r="L57" s="72"/>
      <c r="M57" s="72"/>
      <c r="N57" s="72"/>
      <c r="O57" s="72"/>
      <c r="P57" s="72"/>
      <c r="S57" s="37">
        <f t="shared" si="5"/>
        <v>19</v>
      </c>
    </row>
    <row r="58" spans="1:19" ht="97.5" hidden="1" customHeight="1" x14ac:dyDescent="0.15">
      <c r="A58" s="71" t="str">
        <f t="shared" si="4"/>
        <v>語形・語法の知識・理解</v>
      </c>
      <c r="B58" s="71"/>
      <c r="C58" s="71"/>
      <c r="D58" s="72"/>
      <c r="E58" s="72"/>
      <c r="F58" s="72"/>
      <c r="G58" s="72"/>
      <c r="H58" s="72"/>
      <c r="I58" s="72"/>
      <c r="J58" s="72"/>
      <c r="K58" s="72"/>
      <c r="L58" s="72"/>
      <c r="M58" s="72"/>
      <c r="N58" s="72"/>
      <c r="O58" s="72"/>
      <c r="P58" s="72"/>
      <c r="S58" s="37">
        <f t="shared" si="5"/>
        <v>11</v>
      </c>
    </row>
    <row r="59" spans="1:19" ht="97.5" hidden="1" customHeight="1" x14ac:dyDescent="0.15">
      <c r="A59" s="71" t="str">
        <f t="shared" si="4"/>
        <v>語彙の知識・理解</v>
      </c>
      <c r="B59" s="71"/>
      <c r="C59" s="71"/>
      <c r="D59" s="72"/>
      <c r="E59" s="72"/>
      <c r="F59" s="72"/>
      <c r="G59" s="72"/>
      <c r="H59" s="72"/>
      <c r="I59" s="72"/>
      <c r="J59" s="72"/>
      <c r="K59" s="72"/>
      <c r="L59" s="72"/>
      <c r="M59" s="72"/>
      <c r="N59" s="72"/>
      <c r="O59" s="72"/>
      <c r="P59" s="72"/>
      <c r="S59" s="37">
        <f t="shared" si="5"/>
        <v>8</v>
      </c>
    </row>
    <row r="60" spans="1:19" ht="97.5" hidden="1" customHeight="1" x14ac:dyDescent="0.15">
      <c r="A60" s="71" t="str">
        <f t="shared" si="4"/>
        <v>さまざまな英文の読み取り</v>
      </c>
      <c r="B60" s="71"/>
      <c r="C60" s="71"/>
      <c r="D60" s="72"/>
      <c r="E60" s="72"/>
      <c r="F60" s="72"/>
      <c r="G60" s="72"/>
      <c r="H60" s="72"/>
      <c r="I60" s="72"/>
      <c r="J60" s="72"/>
      <c r="K60" s="72"/>
      <c r="L60" s="72"/>
      <c r="M60" s="72"/>
      <c r="N60" s="72"/>
      <c r="O60" s="72"/>
      <c r="P60" s="72"/>
      <c r="S60" s="37">
        <f t="shared" si="5"/>
        <v>12</v>
      </c>
    </row>
    <row r="61" spans="1:19" ht="97.5" hidden="1" customHeight="1" x14ac:dyDescent="0.15">
      <c r="A61" s="71" t="str">
        <f t="shared" si="4"/>
        <v>長文の読み取り</v>
      </c>
      <c r="B61" s="71"/>
      <c r="C61" s="71"/>
      <c r="D61" s="72"/>
      <c r="E61" s="72"/>
      <c r="F61" s="72"/>
      <c r="G61" s="72"/>
      <c r="H61" s="72"/>
      <c r="I61" s="72"/>
      <c r="J61" s="72"/>
      <c r="K61" s="72"/>
      <c r="L61" s="72"/>
      <c r="M61" s="72"/>
      <c r="N61" s="72"/>
      <c r="O61" s="72"/>
      <c r="P61" s="72"/>
      <c r="S61" s="37">
        <f t="shared" si="5"/>
        <v>7</v>
      </c>
    </row>
    <row r="62" spans="1:19" ht="97.5" hidden="1" customHeight="1" x14ac:dyDescent="0.15">
      <c r="A62" s="71" t="str">
        <f t="shared" si="4"/>
        <v>単語の並べかえによる英作文</v>
      </c>
      <c r="B62" s="71"/>
      <c r="C62" s="71"/>
      <c r="D62" s="72"/>
      <c r="E62" s="72"/>
      <c r="F62" s="72"/>
      <c r="G62" s="72"/>
      <c r="H62" s="72"/>
      <c r="I62" s="72"/>
      <c r="J62" s="72"/>
      <c r="K62" s="72"/>
      <c r="L62" s="72"/>
      <c r="M62" s="72"/>
      <c r="N62" s="72"/>
      <c r="O62" s="72"/>
      <c r="P62" s="72"/>
      <c r="S62" s="37">
        <f t="shared" si="5"/>
        <v>13</v>
      </c>
    </row>
    <row r="63" spans="1:19" ht="97.5" hidden="1" customHeight="1" x14ac:dyDescent="0.15">
      <c r="A63" s="71" t="str">
        <f t="shared" si="4"/>
        <v>場面に応じて書く英作文</v>
      </c>
      <c r="B63" s="71"/>
      <c r="C63" s="71"/>
      <c r="D63" s="72"/>
      <c r="E63" s="72"/>
      <c r="F63" s="72"/>
      <c r="G63" s="72"/>
      <c r="H63" s="72"/>
      <c r="I63" s="72"/>
      <c r="J63" s="72"/>
      <c r="K63" s="72"/>
      <c r="L63" s="72"/>
      <c r="M63" s="72"/>
      <c r="N63" s="72"/>
      <c r="O63" s="72"/>
      <c r="P63" s="72"/>
      <c r="S63" s="37">
        <f t="shared" si="5"/>
        <v>11</v>
      </c>
    </row>
    <row r="64" spans="1:19" ht="97.5" hidden="1" customHeight="1" x14ac:dyDescent="0.15">
      <c r="A64" s="71" t="str">
        <f t="shared" si="4"/>
        <v>３文以上の英作文</v>
      </c>
      <c r="B64" s="71"/>
      <c r="C64" s="71"/>
      <c r="D64" s="72"/>
      <c r="E64" s="72"/>
      <c r="F64" s="72"/>
      <c r="G64" s="72"/>
      <c r="H64" s="72"/>
      <c r="I64" s="72"/>
      <c r="J64" s="72"/>
      <c r="K64" s="72"/>
      <c r="L64" s="72"/>
      <c r="M64" s="72"/>
      <c r="N64" s="72"/>
      <c r="O64" s="72"/>
      <c r="P64" s="72"/>
      <c r="S64" s="37">
        <f t="shared" si="5"/>
        <v>8</v>
      </c>
    </row>
    <row r="65" spans="1:21" ht="97.5" customHeight="1" x14ac:dyDescent="0.15">
      <c r="A65" s="71" t="str">
        <f t="shared" si="4"/>
        <v>聞くこと</v>
      </c>
      <c r="B65" s="71"/>
      <c r="C65" s="71"/>
      <c r="D65" s="72" t="s">
        <v>126</v>
      </c>
      <c r="E65" s="72"/>
      <c r="F65" s="72"/>
      <c r="G65" s="72"/>
      <c r="H65" s="72"/>
      <c r="I65" s="72" t="s">
        <v>127</v>
      </c>
      <c r="J65" s="72"/>
      <c r="K65" s="72"/>
      <c r="L65" s="72"/>
      <c r="M65" s="72"/>
      <c r="N65" s="72"/>
      <c r="O65" s="72"/>
      <c r="P65" s="72"/>
      <c r="S65" s="37">
        <f t="shared" si="5"/>
        <v>4</v>
      </c>
    </row>
    <row r="66" spans="1:21" ht="97.5" customHeight="1" x14ac:dyDescent="0.15">
      <c r="A66" s="71" t="str">
        <f t="shared" si="4"/>
        <v>読むこと</v>
      </c>
      <c r="B66" s="71"/>
      <c r="C66" s="71"/>
      <c r="D66" s="72" t="s">
        <v>128</v>
      </c>
      <c r="E66" s="72"/>
      <c r="F66" s="72"/>
      <c r="G66" s="72"/>
      <c r="H66" s="72"/>
      <c r="I66" s="72" t="s">
        <v>129</v>
      </c>
      <c r="J66" s="72"/>
      <c r="K66" s="72"/>
      <c r="L66" s="72"/>
      <c r="M66" s="72"/>
      <c r="N66" s="72"/>
      <c r="O66" s="72"/>
      <c r="P66" s="72"/>
      <c r="S66" s="37">
        <f t="shared" si="5"/>
        <v>4</v>
      </c>
    </row>
    <row r="67" spans="1:21" ht="97.5" customHeight="1" x14ac:dyDescent="0.15">
      <c r="A67" s="71" t="str">
        <f t="shared" si="4"/>
        <v>書くこと</v>
      </c>
      <c r="B67" s="71"/>
      <c r="C67" s="71"/>
      <c r="D67" s="72" t="s">
        <v>130</v>
      </c>
      <c r="E67" s="72"/>
      <c r="F67" s="72"/>
      <c r="G67" s="72"/>
      <c r="H67" s="72"/>
      <c r="I67" s="72" t="s">
        <v>131</v>
      </c>
      <c r="J67" s="72"/>
      <c r="K67" s="72"/>
      <c r="L67" s="72"/>
      <c r="M67" s="72"/>
      <c r="N67" s="72"/>
      <c r="O67" s="72"/>
      <c r="P67" s="72"/>
      <c r="S67" s="37">
        <f t="shared" si="5"/>
        <v>4</v>
      </c>
    </row>
    <row r="68" spans="1:21" ht="97.5" customHeight="1" x14ac:dyDescent="0.15">
      <c r="A68" s="71" t="str">
        <f t="shared" si="4"/>
        <v/>
      </c>
      <c r="B68" s="71"/>
      <c r="C68" s="71"/>
      <c r="D68" s="72"/>
      <c r="E68" s="72"/>
      <c r="F68" s="72"/>
      <c r="G68" s="72"/>
      <c r="H68" s="72"/>
      <c r="I68" s="72"/>
      <c r="J68" s="72"/>
      <c r="K68" s="72"/>
      <c r="L68" s="72"/>
      <c r="M68" s="72"/>
      <c r="N68" s="72"/>
      <c r="O68" s="72"/>
      <c r="P68" s="72"/>
      <c r="S68" s="37">
        <f t="shared" si="5"/>
        <v>0</v>
      </c>
    </row>
    <row r="69" spans="1:21" ht="97.5" customHeight="1" x14ac:dyDescent="0.15">
      <c r="A69" s="71" t="str">
        <f t="shared" si="4"/>
        <v/>
      </c>
      <c r="B69" s="71"/>
      <c r="C69" s="71"/>
      <c r="D69" s="72"/>
      <c r="E69" s="72"/>
      <c r="F69" s="72"/>
      <c r="G69" s="72"/>
      <c r="H69" s="72"/>
      <c r="I69" s="72"/>
      <c r="J69" s="72"/>
      <c r="K69" s="72"/>
      <c r="L69" s="72"/>
      <c r="M69" s="72"/>
      <c r="N69" s="72"/>
      <c r="O69" s="72"/>
      <c r="P69" s="72"/>
      <c r="S69" s="37">
        <f t="shared" si="5"/>
        <v>0</v>
      </c>
    </row>
    <row r="70" spans="1:21" ht="97.5" customHeight="1" x14ac:dyDescent="0.15">
      <c r="A70" s="71" t="str">
        <f t="shared" si="4"/>
        <v/>
      </c>
      <c r="B70" s="71"/>
      <c r="C70" s="71"/>
      <c r="D70" s="72"/>
      <c r="E70" s="72"/>
      <c r="F70" s="72"/>
      <c r="G70" s="72"/>
      <c r="H70" s="72"/>
      <c r="I70" s="72"/>
      <c r="J70" s="72"/>
      <c r="K70" s="72"/>
      <c r="L70" s="72"/>
      <c r="M70" s="72"/>
      <c r="N70" s="72"/>
      <c r="O70" s="72"/>
      <c r="P70" s="72"/>
      <c r="S70" s="37">
        <f t="shared" si="5"/>
        <v>0</v>
      </c>
    </row>
    <row r="71" spans="1:21" ht="97.5" hidden="1" customHeight="1" x14ac:dyDescent="0.15">
      <c r="A71" s="73" t="str">
        <f t="shared" si="4"/>
        <v>知識・技能</v>
      </c>
      <c r="B71" s="73"/>
      <c r="C71" s="73"/>
      <c r="D71" s="74"/>
      <c r="E71" s="74"/>
      <c r="F71" s="74"/>
      <c r="G71" s="74"/>
      <c r="H71" s="74"/>
      <c r="I71" s="74"/>
      <c r="J71" s="74"/>
      <c r="K71" s="74"/>
      <c r="L71" s="74"/>
      <c r="M71" s="74"/>
      <c r="N71" s="74"/>
      <c r="O71" s="74"/>
      <c r="P71" s="74"/>
      <c r="S71" s="37">
        <f t="shared" si="5"/>
        <v>5</v>
      </c>
    </row>
    <row r="72" spans="1:21" ht="97.5" hidden="1" customHeight="1" x14ac:dyDescent="0.15">
      <c r="A72" s="73" t="str">
        <f t="shared" si="4"/>
        <v>思考・判断・表現</v>
      </c>
      <c r="B72" s="73"/>
      <c r="C72" s="73"/>
      <c r="D72" s="74"/>
      <c r="E72" s="74"/>
      <c r="F72" s="74"/>
      <c r="G72" s="74"/>
      <c r="H72" s="74"/>
      <c r="I72" s="74"/>
      <c r="J72" s="74"/>
      <c r="K72" s="74"/>
      <c r="L72" s="74"/>
      <c r="M72" s="74"/>
      <c r="N72" s="74"/>
      <c r="O72" s="74"/>
      <c r="P72" s="74"/>
      <c r="S72" s="37">
        <f t="shared" si="5"/>
        <v>8</v>
      </c>
    </row>
    <row r="73" spans="1:21" ht="97.5" hidden="1" customHeight="1" x14ac:dyDescent="0.15">
      <c r="A73" s="73" t="str">
        <f t="shared" si="4"/>
        <v/>
      </c>
      <c r="B73" s="73"/>
      <c r="C73" s="73"/>
      <c r="D73" s="74"/>
      <c r="E73" s="74"/>
      <c r="F73" s="74"/>
      <c r="G73" s="74"/>
      <c r="H73" s="74"/>
      <c r="I73" s="74"/>
      <c r="J73" s="74"/>
      <c r="K73" s="74"/>
      <c r="L73" s="74"/>
      <c r="M73" s="74"/>
      <c r="N73" s="74"/>
      <c r="O73" s="74"/>
      <c r="P73" s="74"/>
      <c r="S73" s="37">
        <f t="shared" si="5"/>
        <v>0</v>
      </c>
    </row>
    <row r="74" spans="1:21" ht="97.5" hidden="1" customHeight="1" x14ac:dyDescent="0.15">
      <c r="A74" s="73" t="str">
        <f t="shared" si="4"/>
        <v/>
      </c>
      <c r="B74" s="73"/>
      <c r="C74" s="73"/>
      <c r="D74" s="74"/>
      <c r="E74" s="74"/>
      <c r="F74" s="74"/>
      <c r="G74" s="74"/>
      <c r="H74" s="74"/>
      <c r="I74" s="74"/>
      <c r="J74" s="74"/>
      <c r="K74" s="74"/>
      <c r="L74" s="74"/>
      <c r="M74" s="74"/>
      <c r="N74" s="74"/>
      <c r="O74" s="74"/>
      <c r="P74" s="74"/>
      <c r="S74" s="37">
        <f t="shared" si="5"/>
        <v>0</v>
      </c>
    </row>
    <row r="75" spans="1:21" ht="26.25" customHeight="1" x14ac:dyDescent="0.15">
      <c r="A75" s="38"/>
      <c r="B75" s="38"/>
      <c r="C75" s="38"/>
      <c r="D75" s="39"/>
      <c r="E75" s="39"/>
      <c r="F75" s="39"/>
      <c r="G75" s="39"/>
      <c r="H75" s="39"/>
      <c r="I75" s="39"/>
      <c r="J75" s="39"/>
      <c r="K75" s="39"/>
      <c r="L75" s="39"/>
      <c r="M75" s="39"/>
      <c r="N75" s="39"/>
      <c r="O75" s="39"/>
      <c r="P75" s="39"/>
    </row>
    <row r="76" spans="1:21" ht="26.25" customHeight="1" x14ac:dyDescent="0.15">
      <c r="A76" s="40"/>
      <c r="B76" s="40"/>
      <c r="C76" s="40"/>
      <c r="D76" s="39"/>
      <c r="E76" s="39"/>
      <c r="F76" s="39"/>
      <c r="G76" s="39"/>
      <c r="H76" s="39"/>
      <c r="I76" s="39"/>
      <c r="J76" s="39"/>
      <c r="K76" s="39"/>
      <c r="L76" s="39"/>
      <c r="M76" s="39"/>
      <c r="N76" s="39"/>
      <c r="O76" s="39"/>
      <c r="P76" s="39"/>
    </row>
    <row r="79" spans="1:21" x14ac:dyDescent="0.15">
      <c r="T79" s="9"/>
      <c r="U79" s="9"/>
    </row>
    <row r="80" spans="1:21" x14ac:dyDescent="0.15">
      <c r="T80" s="14"/>
      <c r="U80" s="14"/>
    </row>
    <row r="81" spans="20:21" x14ac:dyDescent="0.15">
      <c r="T81" s="14"/>
      <c r="U81" s="14"/>
    </row>
    <row r="82" spans="20:21" x14ac:dyDescent="0.15">
      <c r="T82" s="14"/>
      <c r="U82" s="14"/>
    </row>
    <row r="83" spans="20:21" x14ac:dyDescent="0.15">
      <c r="T83" s="14"/>
      <c r="U83" s="14"/>
    </row>
    <row r="84" spans="20:21" x14ac:dyDescent="0.15">
      <c r="T84" s="14"/>
      <c r="U84" s="14"/>
    </row>
    <row r="85" spans="20:21" x14ac:dyDescent="0.15">
      <c r="T85" s="14"/>
      <c r="U85" s="14"/>
    </row>
    <row r="86" spans="20:21" x14ac:dyDescent="0.15">
      <c r="T86" s="14"/>
      <c r="U86" s="14"/>
    </row>
    <row r="87" spans="20:21" x14ac:dyDescent="0.15">
      <c r="T87" s="14"/>
      <c r="U87" s="14"/>
    </row>
    <row r="88" spans="20:21" x14ac:dyDescent="0.15">
      <c r="T88" s="14"/>
      <c r="U88" s="14"/>
    </row>
    <row r="89" spans="20:21" x14ac:dyDescent="0.15">
      <c r="T89" s="14"/>
      <c r="U89" s="14"/>
    </row>
    <row r="90" spans="20:21" x14ac:dyDescent="0.15">
      <c r="T90" s="14"/>
      <c r="U90" s="14"/>
    </row>
    <row r="91" spans="20:21" x14ac:dyDescent="0.15">
      <c r="T91" s="14"/>
      <c r="U91" s="14"/>
    </row>
    <row r="92" spans="20:21" x14ac:dyDescent="0.15">
      <c r="T92" s="14"/>
      <c r="U92" s="14"/>
    </row>
    <row r="93" spans="20:21" x14ac:dyDescent="0.15">
      <c r="T93" s="14"/>
      <c r="U93" s="14"/>
    </row>
    <row r="94" spans="20:21" x14ac:dyDescent="0.15">
      <c r="T94" s="14"/>
      <c r="U94" s="14"/>
    </row>
    <row r="95" spans="20:21" x14ac:dyDescent="0.15">
      <c r="T95" s="14"/>
      <c r="U95" s="14"/>
    </row>
    <row r="99" spans="20:25" x14ac:dyDescent="0.15">
      <c r="U99" s="1" t="s">
        <v>14</v>
      </c>
      <c r="V99" s="41" t="s">
        <v>15</v>
      </c>
      <c r="W99" s="9" t="s">
        <v>16</v>
      </c>
      <c r="X99" s="9" t="s">
        <v>3</v>
      </c>
      <c r="Y99" s="9" t="s">
        <v>4</v>
      </c>
    </row>
    <row r="100" spans="20:25" ht="13.5" hidden="1" customHeight="1" x14ac:dyDescent="0.15">
      <c r="T100" s="42"/>
      <c r="U100" s="1">
        <v>1</v>
      </c>
      <c r="V100" s="1" t="s">
        <v>78</v>
      </c>
      <c r="W100" s="14">
        <v>69.329896907216494</v>
      </c>
      <c r="X100" s="14">
        <v>68.644536652835399</v>
      </c>
      <c r="Y100" s="14">
        <v>10</v>
      </c>
    </row>
    <row r="101" spans="20:25" hidden="1" x14ac:dyDescent="0.15">
      <c r="T101" s="43"/>
      <c r="U101" s="1">
        <v>2</v>
      </c>
      <c r="V101" s="1" t="s">
        <v>79</v>
      </c>
      <c r="W101" s="14">
        <v>57.216494845360828</v>
      </c>
      <c r="X101" s="14">
        <v>62.316735822959885</v>
      </c>
      <c r="Y101" s="14">
        <v>15</v>
      </c>
    </row>
    <row r="102" spans="20:25" hidden="1" x14ac:dyDescent="0.15">
      <c r="T102" s="43"/>
      <c r="U102" s="1">
        <v>3</v>
      </c>
      <c r="V102" s="1" t="s">
        <v>80</v>
      </c>
      <c r="W102" s="14">
        <v>44.845360824742265</v>
      </c>
      <c r="X102" s="14">
        <v>50.027662517289073</v>
      </c>
      <c r="Y102" s="14">
        <v>20</v>
      </c>
    </row>
    <row r="103" spans="20:25" hidden="1" x14ac:dyDescent="0.15">
      <c r="T103" s="43"/>
      <c r="U103" s="1">
        <v>4</v>
      </c>
      <c r="V103" s="1" t="s">
        <v>81</v>
      </c>
      <c r="W103" s="14">
        <v>68.298969072164937</v>
      </c>
      <c r="X103" s="14">
        <v>70.84370677731674</v>
      </c>
      <c r="Y103" s="14">
        <v>25</v>
      </c>
    </row>
    <row r="104" spans="20:25" hidden="1" x14ac:dyDescent="0.15">
      <c r="T104" s="43"/>
      <c r="U104" s="1">
        <v>5</v>
      </c>
      <c r="V104" s="1" t="s">
        <v>82</v>
      </c>
      <c r="W104" s="14">
        <v>73.711340206185568</v>
      </c>
      <c r="X104" s="14">
        <v>79.017980636237894</v>
      </c>
      <c r="Y104" s="14">
        <v>30</v>
      </c>
    </row>
    <row r="105" spans="20:25" hidden="1" x14ac:dyDescent="0.15">
      <c r="T105" s="43"/>
      <c r="U105" s="1">
        <v>6</v>
      </c>
      <c r="V105" s="1" t="s">
        <v>83</v>
      </c>
      <c r="W105" s="14">
        <v>56.185567010309278</v>
      </c>
      <c r="X105" s="14">
        <v>64.322268326417699</v>
      </c>
      <c r="Y105" s="14">
        <v>35</v>
      </c>
    </row>
    <row r="106" spans="20:25" hidden="1" x14ac:dyDescent="0.15">
      <c r="T106" s="43"/>
      <c r="U106" s="1">
        <v>7</v>
      </c>
      <c r="V106" s="1" t="s">
        <v>84</v>
      </c>
      <c r="W106" s="14">
        <v>46.391752577319586</v>
      </c>
      <c r="X106" s="14">
        <v>55.283540802212997</v>
      </c>
      <c r="Y106" s="14">
        <v>40</v>
      </c>
    </row>
    <row r="107" spans="20:25" hidden="1" x14ac:dyDescent="0.15">
      <c r="T107" s="43"/>
      <c r="U107" s="1">
        <v>8</v>
      </c>
      <c r="V107" s="1" t="s">
        <v>85</v>
      </c>
      <c r="W107" s="14">
        <v>68.298969072164937</v>
      </c>
      <c r="X107" s="14">
        <v>71.390041493775939</v>
      </c>
      <c r="Y107" s="14">
        <v>45</v>
      </c>
    </row>
    <row r="108" spans="20:25" hidden="1" x14ac:dyDescent="0.15">
      <c r="T108" s="43"/>
      <c r="U108" s="1">
        <v>9</v>
      </c>
      <c r="V108" s="1" t="s">
        <v>86</v>
      </c>
      <c r="W108" s="14">
        <v>35.567010309278345</v>
      </c>
      <c r="X108" s="14">
        <v>38.589211618257259</v>
      </c>
      <c r="Y108" s="14">
        <v>50</v>
      </c>
    </row>
    <row r="109" spans="20:25" hidden="1" x14ac:dyDescent="0.15">
      <c r="T109" s="44"/>
      <c r="U109" s="1">
        <v>10</v>
      </c>
      <c r="V109" s="1" t="s">
        <v>87</v>
      </c>
      <c r="W109" s="14">
        <v>43.986254295532646</v>
      </c>
      <c r="X109" s="14">
        <v>49.460580912863072</v>
      </c>
      <c r="Y109" s="14">
        <v>55</v>
      </c>
    </row>
    <row r="110" spans="20:25" ht="13.5" customHeight="1" x14ac:dyDescent="0.15">
      <c r="T110" s="42"/>
      <c r="U110" s="1">
        <v>1</v>
      </c>
      <c r="V110" s="1" t="s">
        <v>88</v>
      </c>
      <c r="W110" s="14">
        <v>59.587628865979376</v>
      </c>
      <c r="X110" s="14">
        <v>62.390041493775932</v>
      </c>
      <c r="Y110" s="14">
        <v>59.767276630605842</v>
      </c>
    </row>
    <row r="111" spans="20:25" x14ac:dyDescent="0.15">
      <c r="T111" s="43"/>
      <c r="U111" s="1">
        <v>2</v>
      </c>
      <c r="V111" s="1" t="s">
        <v>31</v>
      </c>
      <c r="W111" s="14">
        <v>59.351988217967595</v>
      </c>
      <c r="X111" s="14">
        <v>65.702430349733248</v>
      </c>
      <c r="Y111" s="14">
        <v>58.510377893639678</v>
      </c>
    </row>
    <row r="112" spans="20:25" x14ac:dyDescent="0.15">
      <c r="T112" s="43"/>
      <c r="U112" s="1">
        <v>3</v>
      </c>
      <c r="V112" s="1" t="s">
        <v>30</v>
      </c>
      <c r="W112" s="14">
        <v>52.920962199312712</v>
      </c>
      <c r="X112" s="14">
        <v>56.791147994467494</v>
      </c>
      <c r="Y112" s="14">
        <v>43.540017472203289</v>
      </c>
    </row>
    <row r="113" spans="20:25" hidden="1" x14ac:dyDescent="0.15">
      <c r="T113" s="43"/>
      <c r="U113" s="1">
        <v>4</v>
      </c>
      <c r="V113" s="1" t="s">
        <v>25</v>
      </c>
      <c r="W113" s="14"/>
      <c r="X113" s="14"/>
      <c r="Y113" s="14"/>
    </row>
    <row r="114" spans="20:25" hidden="1" x14ac:dyDescent="0.15">
      <c r="T114" s="43"/>
      <c r="U114" s="1">
        <v>5</v>
      </c>
      <c r="V114" s="1" t="s">
        <v>25</v>
      </c>
      <c r="W114" s="14"/>
      <c r="X114" s="14"/>
      <c r="Y114" s="14"/>
    </row>
    <row r="115" spans="20:25" hidden="1" x14ac:dyDescent="0.15">
      <c r="T115" s="44"/>
      <c r="U115" s="1">
        <v>6</v>
      </c>
      <c r="V115" s="1" t="s">
        <v>25</v>
      </c>
      <c r="W115" s="14"/>
      <c r="X115" s="14"/>
      <c r="Y115" s="14"/>
    </row>
    <row r="116" spans="20:25" ht="13.5" customHeight="1" x14ac:dyDescent="0.15">
      <c r="T116" s="42"/>
      <c r="U116" s="1">
        <v>1</v>
      </c>
      <c r="V116" s="1" t="s">
        <v>32</v>
      </c>
      <c r="W116" s="14">
        <v>68.421052631578945</v>
      </c>
      <c r="X116" s="14">
        <v>71.217878721700515</v>
      </c>
      <c r="Y116" s="14">
        <v>65.310233990020222</v>
      </c>
    </row>
    <row r="117" spans="20:25" x14ac:dyDescent="0.15">
      <c r="T117" s="43"/>
      <c r="U117" s="1">
        <v>2</v>
      </c>
      <c r="V117" s="1" t="s">
        <v>33</v>
      </c>
      <c r="W117" s="14">
        <v>43.078055964653906</v>
      </c>
      <c r="X117" s="14">
        <v>50.122505433708753</v>
      </c>
      <c r="Y117" s="14">
        <v>40.555983446889925</v>
      </c>
    </row>
    <row r="118" spans="20:25" hidden="1" x14ac:dyDescent="0.15">
      <c r="T118" s="43"/>
      <c r="U118" s="1">
        <v>3</v>
      </c>
      <c r="V118" s="1" t="s">
        <v>25</v>
      </c>
      <c r="W118" s="14"/>
      <c r="X118" s="14"/>
      <c r="Y118" s="14"/>
    </row>
    <row r="119" spans="20:25" hidden="1" x14ac:dyDescent="0.15">
      <c r="T119" s="43"/>
      <c r="U119" s="1">
        <v>4</v>
      </c>
      <c r="V119" s="1" t="s">
        <v>25</v>
      </c>
      <c r="W119" s="14"/>
      <c r="X119" s="14"/>
      <c r="Y119" s="14"/>
    </row>
    <row r="120" spans="20:25" hidden="1" x14ac:dyDescent="0.15">
      <c r="T120" s="44"/>
      <c r="U120" s="1">
        <v>5</v>
      </c>
      <c r="V120" s="1" t="s">
        <v>25</v>
      </c>
      <c r="W120" s="14"/>
      <c r="X120" s="14"/>
      <c r="Y120" s="14"/>
    </row>
    <row r="121" spans="20:25" x14ac:dyDescent="0.15">
      <c r="W121" s="14"/>
      <c r="X121" s="14"/>
    </row>
    <row r="122" spans="20:25" x14ac:dyDescent="0.15">
      <c r="W122" s="14"/>
      <c r="X122" s="14"/>
    </row>
    <row r="123" spans="20:25" x14ac:dyDescent="0.15">
      <c r="W123" s="14"/>
      <c r="X123" s="14"/>
    </row>
    <row r="124" spans="20:25" x14ac:dyDescent="0.15">
      <c r="W124" s="14"/>
      <c r="X124" s="14"/>
    </row>
    <row r="125" spans="20:25" x14ac:dyDescent="0.15">
      <c r="W125" s="14"/>
      <c r="X125" s="14"/>
    </row>
    <row r="126" spans="20:25" x14ac:dyDescent="0.15">
      <c r="W126" s="14"/>
      <c r="X126" s="14"/>
    </row>
    <row r="127" spans="20:25" x14ac:dyDescent="0.15">
      <c r="W127" s="14"/>
      <c r="X127" s="14"/>
    </row>
    <row r="128" spans="20:25" x14ac:dyDescent="0.15">
      <c r="W128" s="14"/>
      <c r="X128" s="14"/>
    </row>
    <row r="129" spans="23:24" x14ac:dyDescent="0.15">
      <c r="W129" s="14"/>
      <c r="X129" s="14"/>
    </row>
    <row r="130" spans="23:24" x14ac:dyDescent="0.15">
      <c r="W130" s="14"/>
      <c r="X130" s="14"/>
    </row>
    <row r="131" spans="23:24" x14ac:dyDescent="0.15">
      <c r="W131" s="14"/>
      <c r="X131" s="14"/>
    </row>
    <row r="132" spans="23:24" x14ac:dyDescent="0.15">
      <c r="W132" s="14"/>
      <c r="X132" s="14"/>
    </row>
    <row r="133" spans="23:24" x14ac:dyDescent="0.15">
      <c r="W133" s="14"/>
      <c r="X133" s="14"/>
    </row>
    <row r="134" spans="23:24" x14ac:dyDescent="0.15">
      <c r="W134" s="14"/>
      <c r="X134" s="14"/>
    </row>
    <row r="135" spans="23:24" x14ac:dyDescent="0.15">
      <c r="W135" s="14"/>
      <c r="X135" s="14"/>
    </row>
    <row r="136" spans="23:24" x14ac:dyDescent="0.15">
      <c r="W136" s="14"/>
      <c r="X136" s="14"/>
    </row>
    <row r="137" spans="23:24" x14ac:dyDescent="0.15">
      <c r="W137" s="14"/>
      <c r="X137" s="14"/>
    </row>
    <row r="138" spans="23:24" x14ac:dyDescent="0.15">
      <c r="W138" s="14"/>
      <c r="X138" s="14"/>
    </row>
    <row r="139" spans="23:24" x14ac:dyDescent="0.15">
      <c r="W139" s="14"/>
      <c r="X139" s="14"/>
    </row>
    <row r="140" spans="23:24" x14ac:dyDescent="0.15">
      <c r="W140" s="14"/>
      <c r="X140" s="14"/>
    </row>
    <row r="141" spans="23:24" x14ac:dyDescent="0.15">
      <c r="W141" s="14"/>
      <c r="X141" s="14"/>
    </row>
    <row r="142" spans="23:24" x14ac:dyDescent="0.15">
      <c r="W142" s="14"/>
      <c r="X142" s="14"/>
    </row>
  </sheetData>
  <mergeCells count="95">
    <mergeCell ref="A74:C74"/>
    <mergeCell ref="D74:H74"/>
    <mergeCell ref="I74:P74"/>
    <mergeCell ref="A72:C72"/>
    <mergeCell ref="D72:H72"/>
    <mergeCell ref="I72:P72"/>
    <mergeCell ref="A73:C73"/>
    <mergeCell ref="D73:H73"/>
    <mergeCell ref="I73:P73"/>
    <mergeCell ref="A70:C70"/>
    <mergeCell ref="D70:H70"/>
    <mergeCell ref="I70:P70"/>
    <mergeCell ref="A71:C71"/>
    <mergeCell ref="D71:H71"/>
    <mergeCell ref="I71:P71"/>
    <mergeCell ref="A68:C68"/>
    <mergeCell ref="D68:H68"/>
    <mergeCell ref="I68:P68"/>
    <mergeCell ref="A69:C69"/>
    <mergeCell ref="D69:H69"/>
    <mergeCell ref="I69:P69"/>
    <mergeCell ref="A66:C66"/>
    <mergeCell ref="D66:H66"/>
    <mergeCell ref="I66:P66"/>
    <mergeCell ref="A67:C67"/>
    <mergeCell ref="D67:H67"/>
    <mergeCell ref="I67:P67"/>
    <mergeCell ref="A64:C64"/>
    <mergeCell ref="D64:H64"/>
    <mergeCell ref="I64:P64"/>
    <mergeCell ref="A65:C65"/>
    <mergeCell ref="D65:H65"/>
    <mergeCell ref="I65:P65"/>
    <mergeCell ref="A62:C62"/>
    <mergeCell ref="D62:H62"/>
    <mergeCell ref="I62:P62"/>
    <mergeCell ref="A63:C63"/>
    <mergeCell ref="D63:H63"/>
    <mergeCell ref="I63:P63"/>
    <mergeCell ref="A60:C60"/>
    <mergeCell ref="D60:H60"/>
    <mergeCell ref="I60:P60"/>
    <mergeCell ref="A61:C61"/>
    <mergeCell ref="D61:H61"/>
    <mergeCell ref="I61:P61"/>
    <mergeCell ref="A58:C58"/>
    <mergeCell ref="D58:H58"/>
    <mergeCell ref="I58:P58"/>
    <mergeCell ref="A59:C59"/>
    <mergeCell ref="D59:H59"/>
    <mergeCell ref="I59:P59"/>
    <mergeCell ref="A56:C56"/>
    <mergeCell ref="D56:H56"/>
    <mergeCell ref="I56:P56"/>
    <mergeCell ref="A57:C57"/>
    <mergeCell ref="D57:H57"/>
    <mergeCell ref="I57:P57"/>
    <mergeCell ref="A48:P52"/>
    <mergeCell ref="A54:C54"/>
    <mergeCell ref="D54:H54"/>
    <mergeCell ref="I54:P54"/>
    <mergeCell ref="A55:C55"/>
    <mergeCell ref="D55:H55"/>
    <mergeCell ref="I55:P55"/>
    <mergeCell ref="A43:A47"/>
    <mergeCell ref="B43:D43"/>
    <mergeCell ref="U43:U47"/>
    <mergeCell ref="B44:D44"/>
    <mergeCell ref="B45:D45"/>
    <mergeCell ref="B46:D46"/>
    <mergeCell ref="B47:D47"/>
    <mergeCell ref="A37:A42"/>
    <mergeCell ref="B37:D37"/>
    <mergeCell ref="U37:U42"/>
    <mergeCell ref="B38:D38"/>
    <mergeCell ref="B39:D39"/>
    <mergeCell ref="B40:D40"/>
    <mergeCell ref="B41:D41"/>
    <mergeCell ref="B42:D42"/>
    <mergeCell ref="B36:D36"/>
    <mergeCell ref="A25:D26"/>
    <mergeCell ref="E25:G25"/>
    <mergeCell ref="U25:V26"/>
    <mergeCell ref="W25:Y25"/>
    <mergeCell ref="A27:A36"/>
    <mergeCell ref="B27:D27"/>
    <mergeCell ref="U27:U36"/>
    <mergeCell ref="B28:D28"/>
    <mergeCell ref="B29:D29"/>
    <mergeCell ref="B30:D30"/>
    <mergeCell ref="B31:D31"/>
    <mergeCell ref="B32:D32"/>
    <mergeCell ref="B33:D33"/>
    <mergeCell ref="B34:D34"/>
    <mergeCell ref="B35:D35"/>
  </mergeCells>
  <phoneticPr fontId="2"/>
  <printOptions horizontalCentered="1"/>
  <pageMargins left="0.19685039370078741" right="0.19685039370078741" top="0.39370078740157483" bottom="0.27559055118110237" header="0.51181102362204722" footer="0.19685039370078741"/>
  <pageSetup paperSize="9" scale="91" orientation="portrait" r:id="rId1"/>
  <headerFooter alignWithMargins="0"/>
  <rowBreaks count="1" manualBreakCount="1">
    <brk id="76" max="1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tabColor rgb="FFFF0000"/>
    <pageSetUpPr fitToPage="1"/>
  </sheetPr>
  <dimension ref="A1:H12"/>
  <sheetViews>
    <sheetView view="pageBreakPreview" zoomScale="142" zoomScaleNormal="100" zoomScaleSheetLayoutView="142" workbookViewId="0">
      <selection activeCell="F10" sqref="F10"/>
    </sheetView>
  </sheetViews>
  <sheetFormatPr defaultRowHeight="13.5" x14ac:dyDescent="0.15"/>
  <cols>
    <col min="1" max="5" width="10.625" style="1" customWidth="1"/>
    <col min="6" max="8" width="13.125" style="1" customWidth="1"/>
    <col min="9" max="256" width="9" style="1"/>
    <col min="257" max="261" width="10.625" style="1" customWidth="1"/>
    <col min="262" max="264" width="13.125" style="1" customWidth="1"/>
    <col min="265" max="512" width="9" style="1"/>
    <col min="513" max="517" width="10.625" style="1" customWidth="1"/>
    <col min="518" max="520" width="13.125" style="1" customWidth="1"/>
    <col min="521" max="768" width="9" style="1"/>
    <col min="769" max="773" width="10.625" style="1" customWidth="1"/>
    <col min="774" max="776" width="13.125" style="1" customWidth="1"/>
    <col min="777" max="1024" width="9" style="1"/>
    <col min="1025" max="1029" width="10.625" style="1" customWidth="1"/>
    <col min="1030" max="1032" width="13.125" style="1" customWidth="1"/>
    <col min="1033" max="1280" width="9" style="1"/>
    <col min="1281" max="1285" width="10.625" style="1" customWidth="1"/>
    <col min="1286" max="1288" width="13.125" style="1" customWidth="1"/>
    <col min="1289" max="1536" width="9" style="1"/>
    <col min="1537" max="1541" width="10.625" style="1" customWidth="1"/>
    <col min="1542" max="1544" width="13.125" style="1" customWidth="1"/>
    <col min="1545" max="1792" width="9" style="1"/>
    <col min="1793" max="1797" width="10.625" style="1" customWidth="1"/>
    <col min="1798" max="1800" width="13.125" style="1" customWidth="1"/>
    <col min="1801" max="2048" width="9" style="1"/>
    <col min="2049" max="2053" width="10.625" style="1" customWidth="1"/>
    <col min="2054" max="2056" width="13.125" style="1" customWidth="1"/>
    <col min="2057" max="2304" width="9" style="1"/>
    <col min="2305" max="2309" width="10.625" style="1" customWidth="1"/>
    <col min="2310" max="2312" width="13.125" style="1" customWidth="1"/>
    <col min="2313" max="2560" width="9" style="1"/>
    <col min="2561" max="2565" width="10.625" style="1" customWidth="1"/>
    <col min="2566" max="2568" width="13.125" style="1" customWidth="1"/>
    <col min="2569" max="2816" width="9" style="1"/>
    <col min="2817" max="2821" width="10.625" style="1" customWidth="1"/>
    <col min="2822" max="2824" width="13.125" style="1" customWidth="1"/>
    <col min="2825" max="3072" width="9" style="1"/>
    <col min="3073" max="3077" width="10.625" style="1" customWidth="1"/>
    <col min="3078" max="3080" width="13.125" style="1" customWidth="1"/>
    <col min="3081" max="3328" width="9" style="1"/>
    <col min="3329" max="3333" width="10.625" style="1" customWidth="1"/>
    <col min="3334" max="3336" width="13.125" style="1" customWidth="1"/>
    <col min="3337" max="3584" width="9" style="1"/>
    <col min="3585" max="3589" width="10.625" style="1" customWidth="1"/>
    <col min="3590" max="3592" width="13.125" style="1" customWidth="1"/>
    <col min="3593" max="3840" width="9" style="1"/>
    <col min="3841" max="3845" width="10.625" style="1" customWidth="1"/>
    <col min="3846" max="3848" width="13.125" style="1" customWidth="1"/>
    <col min="3849" max="4096" width="9" style="1"/>
    <col min="4097" max="4101" width="10.625" style="1" customWidth="1"/>
    <col min="4102" max="4104" width="13.125" style="1" customWidth="1"/>
    <col min="4105" max="4352" width="9" style="1"/>
    <col min="4353" max="4357" width="10.625" style="1" customWidth="1"/>
    <col min="4358" max="4360" width="13.125" style="1" customWidth="1"/>
    <col min="4361" max="4608" width="9" style="1"/>
    <col min="4609" max="4613" width="10.625" style="1" customWidth="1"/>
    <col min="4614" max="4616" width="13.125" style="1" customWidth="1"/>
    <col min="4617" max="4864" width="9" style="1"/>
    <col min="4865" max="4869" width="10.625" style="1" customWidth="1"/>
    <col min="4870" max="4872" width="13.125" style="1" customWidth="1"/>
    <col min="4873" max="5120" width="9" style="1"/>
    <col min="5121" max="5125" width="10.625" style="1" customWidth="1"/>
    <col min="5126" max="5128" width="13.125" style="1" customWidth="1"/>
    <col min="5129" max="5376" width="9" style="1"/>
    <col min="5377" max="5381" width="10.625" style="1" customWidth="1"/>
    <col min="5382" max="5384" width="13.125" style="1" customWidth="1"/>
    <col min="5385" max="5632" width="9" style="1"/>
    <col min="5633" max="5637" width="10.625" style="1" customWidth="1"/>
    <col min="5638" max="5640" width="13.125" style="1" customWidth="1"/>
    <col min="5641" max="5888" width="9" style="1"/>
    <col min="5889" max="5893" width="10.625" style="1" customWidth="1"/>
    <col min="5894" max="5896" width="13.125" style="1" customWidth="1"/>
    <col min="5897" max="6144" width="9" style="1"/>
    <col min="6145" max="6149" width="10.625" style="1" customWidth="1"/>
    <col min="6150" max="6152" width="13.125" style="1" customWidth="1"/>
    <col min="6153" max="6400" width="9" style="1"/>
    <col min="6401" max="6405" width="10.625" style="1" customWidth="1"/>
    <col min="6406" max="6408" width="13.125" style="1" customWidth="1"/>
    <col min="6409" max="6656" width="9" style="1"/>
    <col min="6657" max="6661" width="10.625" style="1" customWidth="1"/>
    <col min="6662" max="6664" width="13.125" style="1" customWidth="1"/>
    <col min="6665" max="6912" width="9" style="1"/>
    <col min="6913" max="6917" width="10.625" style="1" customWidth="1"/>
    <col min="6918" max="6920" width="13.125" style="1" customWidth="1"/>
    <col min="6921" max="7168" width="9" style="1"/>
    <col min="7169" max="7173" width="10.625" style="1" customWidth="1"/>
    <col min="7174" max="7176" width="13.125" style="1" customWidth="1"/>
    <col min="7177" max="7424" width="9" style="1"/>
    <col min="7425" max="7429" width="10.625" style="1" customWidth="1"/>
    <col min="7430" max="7432" width="13.125" style="1" customWidth="1"/>
    <col min="7433" max="7680" width="9" style="1"/>
    <col min="7681" max="7685" width="10.625" style="1" customWidth="1"/>
    <col min="7686" max="7688" width="13.125" style="1" customWidth="1"/>
    <col min="7689" max="7936" width="9" style="1"/>
    <col min="7937" max="7941" width="10.625" style="1" customWidth="1"/>
    <col min="7942" max="7944" width="13.125" style="1" customWidth="1"/>
    <col min="7945" max="8192" width="9" style="1"/>
    <col min="8193" max="8197" width="10.625" style="1" customWidth="1"/>
    <col min="8198" max="8200" width="13.125" style="1" customWidth="1"/>
    <col min="8201" max="8448" width="9" style="1"/>
    <col min="8449" max="8453" width="10.625" style="1" customWidth="1"/>
    <col min="8454" max="8456" width="13.125" style="1" customWidth="1"/>
    <col min="8457" max="8704" width="9" style="1"/>
    <col min="8705" max="8709" width="10.625" style="1" customWidth="1"/>
    <col min="8710" max="8712" width="13.125" style="1" customWidth="1"/>
    <col min="8713" max="8960" width="9" style="1"/>
    <col min="8961" max="8965" width="10.625" style="1" customWidth="1"/>
    <col min="8966" max="8968" width="13.125" style="1" customWidth="1"/>
    <col min="8969" max="9216" width="9" style="1"/>
    <col min="9217" max="9221" width="10.625" style="1" customWidth="1"/>
    <col min="9222" max="9224" width="13.125" style="1" customWidth="1"/>
    <col min="9225" max="9472" width="9" style="1"/>
    <col min="9473" max="9477" width="10.625" style="1" customWidth="1"/>
    <col min="9478" max="9480" width="13.125" style="1" customWidth="1"/>
    <col min="9481" max="9728" width="9" style="1"/>
    <col min="9729" max="9733" width="10.625" style="1" customWidth="1"/>
    <col min="9734" max="9736" width="13.125" style="1" customWidth="1"/>
    <col min="9737" max="9984" width="9" style="1"/>
    <col min="9985" max="9989" width="10.625" style="1" customWidth="1"/>
    <col min="9990" max="9992" width="13.125" style="1" customWidth="1"/>
    <col min="9993" max="10240" width="9" style="1"/>
    <col min="10241" max="10245" width="10.625" style="1" customWidth="1"/>
    <col min="10246" max="10248" width="13.125" style="1" customWidth="1"/>
    <col min="10249" max="10496" width="9" style="1"/>
    <col min="10497" max="10501" width="10.625" style="1" customWidth="1"/>
    <col min="10502" max="10504" width="13.125" style="1" customWidth="1"/>
    <col min="10505" max="10752" width="9" style="1"/>
    <col min="10753" max="10757" width="10.625" style="1" customWidth="1"/>
    <col min="10758" max="10760" width="13.125" style="1" customWidth="1"/>
    <col min="10761" max="11008" width="9" style="1"/>
    <col min="11009" max="11013" width="10.625" style="1" customWidth="1"/>
    <col min="11014" max="11016" width="13.125" style="1" customWidth="1"/>
    <col min="11017" max="11264" width="9" style="1"/>
    <col min="11265" max="11269" width="10.625" style="1" customWidth="1"/>
    <col min="11270" max="11272" width="13.125" style="1" customWidth="1"/>
    <col min="11273" max="11520" width="9" style="1"/>
    <col min="11521" max="11525" width="10.625" style="1" customWidth="1"/>
    <col min="11526" max="11528" width="13.125" style="1" customWidth="1"/>
    <col min="11529" max="11776" width="9" style="1"/>
    <col min="11777" max="11781" width="10.625" style="1" customWidth="1"/>
    <col min="11782" max="11784" width="13.125" style="1" customWidth="1"/>
    <col min="11785" max="12032" width="9" style="1"/>
    <col min="12033" max="12037" width="10.625" style="1" customWidth="1"/>
    <col min="12038" max="12040" width="13.125" style="1" customWidth="1"/>
    <col min="12041" max="12288" width="9" style="1"/>
    <col min="12289" max="12293" width="10.625" style="1" customWidth="1"/>
    <col min="12294" max="12296" width="13.125" style="1" customWidth="1"/>
    <col min="12297" max="12544" width="9" style="1"/>
    <col min="12545" max="12549" width="10.625" style="1" customWidth="1"/>
    <col min="12550" max="12552" width="13.125" style="1" customWidth="1"/>
    <col min="12553" max="12800" width="9" style="1"/>
    <col min="12801" max="12805" width="10.625" style="1" customWidth="1"/>
    <col min="12806" max="12808" width="13.125" style="1" customWidth="1"/>
    <col min="12809" max="13056" width="9" style="1"/>
    <col min="13057" max="13061" width="10.625" style="1" customWidth="1"/>
    <col min="13062" max="13064" width="13.125" style="1" customWidth="1"/>
    <col min="13065" max="13312" width="9" style="1"/>
    <col min="13313" max="13317" width="10.625" style="1" customWidth="1"/>
    <col min="13318" max="13320" width="13.125" style="1" customWidth="1"/>
    <col min="13321" max="13568" width="9" style="1"/>
    <col min="13569" max="13573" width="10.625" style="1" customWidth="1"/>
    <col min="13574" max="13576" width="13.125" style="1" customWidth="1"/>
    <col min="13577" max="13824" width="9" style="1"/>
    <col min="13825" max="13829" width="10.625" style="1" customWidth="1"/>
    <col min="13830" max="13832" width="13.125" style="1" customWidth="1"/>
    <col min="13833" max="14080" width="9" style="1"/>
    <col min="14081" max="14085" width="10.625" style="1" customWidth="1"/>
    <col min="14086" max="14088" width="13.125" style="1" customWidth="1"/>
    <col min="14089" max="14336" width="9" style="1"/>
    <col min="14337" max="14341" width="10.625" style="1" customWidth="1"/>
    <col min="14342" max="14344" width="13.125" style="1" customWidth="1"/>
    <col min="14345" max="14592" width="9" style="1"/>
    <col min="14593" max="14597" width="10.625" style="1" customWidth="1"/>
    <col min="14598" max="14600" width="13.125" style="1" customWidth="1"/>
    <col min="14601" max="14848" width="9" style="1"/>
    <col min="14849" max="14853" width="10.625" style="1" customWidth="1"/>
    <col min="14854" max="14856" width="13.125" style="1" customWidth="1"/>
    <col min="14857" max="15104" width="9" style="1"/>
    <col min="15105" max="15109" width="10.625" style="1" customWidth="1"/>
    <col min="15110" max="15112" width="13.125" style="1" customWidth="1"/>
    <col min="15113" max="15360" width="9" style="1"/>
    <col min="15361" max="15365" width="10.625" style="1" customWidth="1"/>
    <col min="15366" max="15368" width="13.125" style="1" customWidth="1"/>
    <col min="15369" max="15616" width="9" style="1"/>
    <col min="15617" max="15621" width="10.625" style="1" customWidth="1"/>
    <col min="15622" max="15624" width="13.125" style="1" customWidth="1"/>
    <col min="15625" max="15872" width="9" style="1"/>
    <col min="15873" max="15877" width="10.625" style="1" customWidth="1"/>
    <col min="15878" max="15880" width="13.125" style="1" customWidth="1"/>
    <col min="15881" max="16128" width="9" style="1"/>
    <col min="16129" max="16133" width="10.625" style="1" customWidth="1"/>
    <col min="16134" max="16136" width="13.125" style="1" customWidth="1"/>
    <col min="16137" max="16384" width="9" style="1"/>
  </cols>
  <sheetData>
    <row r="1" spans="1:8" ht="15" customHeight="1" x14ac:dyDescent="0.15"/>
    <row r="2" spans="1:8" ht="18" x14ac:dyDescent="0.2">
      <c r="A2" s="2" t="s">
        <v>96</v>
      </c>
    </row>
    <row r="3" spans="1:8" ht="18" x14ac:dyDescent="0.2">
      <c r="A3" s="2" t="s">
        <v>90</v>
      </c>
    </row>
    <row r="5" spans="1:8" ht="14.25" x14ac:dyDescent="0.15">
      <c r="A5" s="5" t="s">
        <v>91</v>
      </c>
    </row>
    <row r="6" spans="1:8" ht="18.75" customHeight="1" x14ac:dyDescent="0.15">
      <c r="A6" s="82" t="s">
        <v>92</v>
      </c>
      <c r="B6" s="83"/>
      <c r="C6" s="84" t="s">
        <v>93</v>
      </c>
      <c r="D6" s="85"/>
      <c r="E6" s="86"/>
      <c r="F6" s="82" t="s">
        <v>94</v>
      </c>
      <c r="G6" s="85"/>
      <c r="H6" s="86"/>
    </row>
    <row r="7" spans="1:8" ht="65.099999999999994" customHeight="1" x14ac:dyDescent="0.15">
      <c r="A7" s="87" t="s">
        <v>137</v>
      </c>
      <c r="B7" s="88"/>
      <c r="C7" s="76" t="s">
        <v>138</v>
      </c>
      <c r="D7" s="77"/>
      <c r="E7" s="78"/>
      <c r="F7" s="79" t="s">
        <v>140</v>
      </c>
      <c r="G7" s="77"/>
      <c r="H7" s="78"/>
    </row>
    <row r="8" spans="1:8" ht="81.75" customHeight="1" x14ac:dyDescent="0.15">
      <c r="A8" s="89"/>
      <c r="B8" s="90"/>
      <c r="C8" s="76" t="s">
        <v>139</v>
      </c>
      <c r="D8" s="77"/>
      <c r="E8" s="78"/>
      <c r="F8" s="79" t="s">
        <v>141</v>
      </c>
      <c r="G8" s="77"/>
      <c r="H8" s="78"/>
    </row>
    <row r="9" spans="1:8" ht="15" customHeight="1" x14ac:dyDescent="0.15">
      <c r="A9" s="46"/>
      <c r="B9" s="46"/>
      <c r="C9" s="46"/>
      <c r="D9" s="46"/>
      <c r="E9" s="46"/>
      <c r="F9" s="46"/>
      <c r="G9" s="46"/>
      <c r="H9" s="46"/>
    </row>
    <row r="10" spans="1:8" ht="15" customHeight="1" x14ac:dyDescent="0.15"/>
    <row r="11" spans="1:8" ht="14.25" x14ac:dyDescent="0.15">
      <c r="A11" s="5" t="s">
        <v>95</v>
      </c>
    </row>
    <row r="12" spans="1:8" ht="177" customHeight="1" x14ac:dyDescent="0.15">
      <c r="A12" s="79" t="s">
        <v>142</v>
      </c>
      <c r="B12" s="80"/>
      <c r="C12" s="80"/>
      <c r="D12" s="80"/>
      <c r="E12" s="80"/>
      <c r="F12" s="80"/>
      <c r="G12" s="80"/>
      <c r="H12" s="81"/>
    </row>
  </sheetData>
  <mergeCells count="9">
    <mergeCell ref="C8:E8"/>
    <mergeCell ref="F8:H8"/>
    <mergeCell ref="A12:H12"/>
    <mergeCell ref="A6:B6"/>
    <mergeCell ref="C6:E6"/>
    <mergeCell ref="F6:H6"/>
    <mergeCell ref="C7:E7"/>
    <mergeCell ref="F7:H7"/>
    <mergeCell ref="A7:B8"/>
  </mergeCells>
  <phoneticPr fontId="2"/>
  <pageMargins left="0.70866141732283472" right="0.70866141732283472" top="0.74803149606299213" bottom="0.74803149606299213" header="0.31496062992125984" footer="0.31496062992125984"/>
  <pageSetup paperSize="9" scale="85"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中学校3年国語</vt:lpstr>
      <vt:lpstr>中学校3年社会</vt:lpstr>
      <vt:lpstr>中学校3年数学</vt:lpstr>
      <vt:lpstr>中学校3年理科</vt:lpstr>
      <vt:lpstr>中学校3年英語</vt:lpstr>
      <vt:lpstr>学校全体での取組</vt:lpstr>
      <vt:lpstr>中学校3年英語!Print_Area</vt:lpstr>
      <vt:lpstr>中学校3年国語!Print_Area</vt:lpstr>
      <vt:lpstr>中学校3年社会!Print_Area</vt:lpstr>
      <vt:lpstr>中学校3年数学!Print_Area</vt:lpstr>
      <vt:lpstr>中学校3年理科!Print_Area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EF131</dc:creator>
  <cp:lastModifiedBy>23j260</cp:lastModifiedBy>
  <cp:lastPrinted>2025-02-20T00:05:50Z</cp:lastPrinted>
  <dcterms:created xsi:type="dcterms:W3CDTF">2025-01-09T09:31:41Z</dcterms:created>
  <dcterms:modified xsi:type="dcterms:W3CDTF">2025-02-25T02:56:11Z</dcterms:modified>
</cp:coreProperties>
</file>